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vr26101\Redirect$\hioki201003\Desktop\新様式\"/>
    </mc:Choice>
  </mc:AlternateContent>
  <bookViews>
    <workbookView xWindow="-20" yWindow="-20" windowWidth="14420" windowHeight="12830"/>
  </bookViews>
  <sheets>
    <sheet name="要望額調書" sheetId="1" r:id="rId1"/>
    <sheet name="記載例" sheetId="3" r:id="rId2"/>
    <sheet name="備品購入理由書" sheetId="2" r:id="rId3"/>
  </sheets>
  <externalReferences>
    <externalReference r:id="rId4"/>
    <externalReference r:id="rId5"/>
    <externalReference r:id="rId6"/>
  </externalReferences>
  <definedNames>
    <definedName name="_xlnm.Print_Area" localSheetId="1">記載例!$A$1:$U$47</definedName>
    <definedName name="_xlnm.Print_Area" localSheetId="2">備品購入理由書!$A$3:$H$30</definedName>
    <definedName name="_xlnm.Print_Area" localSheetId="0">要望額調書!$A$1:$K$35</definedName>
    <definedName name="区分">[1]助成対象となる経費項目!$C$20:$C$45</definedName>
    <definedName name="月" localSheetId="1">[2]空き店舗・民家等のリフォーム!$A$596:$A$608</definedName>
    <definedName name="月" localSheetId="0">[2]空き店舗・民家等のリフォーム!$A$596:$A$608</definedName>
    <definedName name="県２" localSheetId="1">[2]空き店舗・民家等のリフォーム!$A$651:$A$698</definedName>
    <definedName name="県２" localSheetId="0">[2]空き店舗・民家等のリフォーム!$A$651:$A$698</definedName>
    <definedName name="国" localSheetId="1">[2]空き店舗・民家等のリフォーム!$A$880:$A$1000</definedName>
    <definedName name="国" localSheetId="0">[2]空き店舗・民家等のリフォーム!$A$880:$A$1000</definedName>
    <definedName name="事業分野" localSheetId="1">記載例!#REF!</definedName>
    <definedName name="事業分野" localSheetId="0">要望額調書!#REF!</definedName>
    <definedName name="事業分野">'[3]要望書 (様式)'!$L$72:$L$85</definedName>
    <definedName name="日" localSheetId="1">[2]空き店舗・民家等のリフォーム!$A$612:$A$646</definedName>
    <definedName name="日" localSheetId="0">[2]空き店舗・民家等のリフォーム!$A$612:$A$646</definedName>
  </definedNames>
  <calcPr calcId="152511"/>
</workbook>
</file>

<file path=xl/calcChain.xml><?xml version="1.0" encoding="utf-8"?>
<calcChain xmlns="http://schemas.openxmlformats.org/spreadsheetml/2006/main">
  <c r="F31" i="1" l="1"/>
  <c r="H31" i="1" s="1"/>
  <c r="F7" i="1"/>
  <c r="F19" i="1" s="1"/>
  <c r="F23" i="1" s="1"/>
  <c r="F35" i="1" l="1"/>
  <c r="F34" i="1" s="1"/>
  <c r="J34" i="1" s="1"/>
  <c r="F31" i="3"/>
  <c r="H31" i="3" s="1"/>
  <c r="F7" i="3"/>
  <c r="F19" i="3" s="1"/>
  <c r="F23" i="3" s="1"/>
  <c r="C8" i="2"/>
  <c r="F35" i="3" l="1"/>
  <c r="F34" i="3" s="1"/>
  <c r="J34" i="3" s="1"/>
</calcChain>
</file>

<file path=xl/sharedStrings.xml><?xml version="1.0" encoding="utf-8"?>
<sst xmlns="http://schemas.openxmlformats.org/spreadsheetml/2006/main" count="120" uniqueCount="74">
  <si>
    <t>千円</t>
    <rPh sb="0" eb="2">
      <t>センエン</t>
    </rPh>
    <phoneticPr fontId="4"/>
  </si>
  <si>
    <t>③ 助成金額の算定</t>
    <rPh sb="2" eb="4">
      <t>ジョセイ</t>
    </rPh>
    <rPh sb="4" eb="6">
      <t>キンガク</t>
    </rPh>
    <rPh sb="7" eb="9">
      <t>サンテイ</t>
    </rPh>
    <phoneticPr fontId="4"/>
  </si>
  <si>
    <t>内訳</t>
    <rPh sb="0" eb="2">
      <t>ウチワケ</t>
    </rPh>
    <phoneticPr fontId="4"/>
  </si>
  <si>
    <t>金額  (円）</t>
    <rPh sb="0" eb="2">
      <t>キンガク</t>
    </rPh>
    <rPh sb="5" eb="6">
      <t>エン</t>
    </rPh>
    <phoneticPr fontId="4"/>
  </si>
  <si>
    <t>　※一定程度の自己資金を盛り込んだ資金計画としてください。</t>
    <rPh sb="2" eb="4">
      <t>イッテイ</t>
    </rPh>
    <rPh sb="4" eb="6">
      <t>テイド</t>
    </rPh>
    <rPh sb="7" eb="9">
      <t>ジコ</t>
    </rPh>
    <rPh sb="9" eb="11">
      <t>シキン</t>
    </rPh>
    <rPh sb="12" eb="13">
      <t>モ</t>
    </rPh>
    <rPh sb="14" eb="15">
      <t>コ</t>
    </rPh>
    <rPh sb="17" eb="19">
      <t>シキン</t>
    </rPh>
    <rPh sb="19" eb="21">
      <t>ケイカク</t>
    </rPh>
    <phoneticPr fontId="3"/>
  </si>
  <si>
    <t>保険料</t>
  </si>
  <si>
    <t>雑役務費</t>
  </si>
  <si>
    <t>通信運搬費</t>
  </si>
  <si>
    <t>印刷製本費</t>
  </si>
  <si>
    <t>借料損料</t>
  </si>
  <si>
    <t>消耗品費</t>
  </si>
  <si>
    <t>光熱水費</t>
  </si>
  <si>
    <t>家賃</t>
  </si>
  <si>
    <t>所費</t>
    <rPh sb="0" eb="1">
      <t>ショ</t>
    </rPh>
    <rPh sb="1" eb="2">
      <t>ヒ</t>
    </rPh>
    <phoneticPr fontId="3"/>
  </si>
  <si>
    <t>　　所費合計</t>
    <rPh sb="2" eb="3">
      <t>ショ</t>
    </rPh>
    <rPh sb="3" eb="4">
      <t>ヒ</t>
    </rPh>
    <rPh sb="4" eb="6">
      <t>ゴウケイ</t>
    </rPh>
    <phoneticPr fontId="3"/>
  </si>
  <si>
    <t>　　旅費</t>
    <phoneticPr fontId="4"/>
  </si>
  <si>
    <t>金額 (円）</t>
    <rPh sb="0" eb="2">
      <t>キンガク</t>
    </rPh>
    <rPh sb="4" eb="5">
      <t>エン</t>
    </rPh>
    <phoneticPr fontId="4"/>
  </si>
  <si>
    <t>　　　　　　科目</t>
    <phoneticPr fontId="4"/>
  </si>
  <si>
    <t>① 助成対象事業を実施するための費用</t>
    <rPh sb="2" eb="4">
      <t>ジョセイ</t>
    </rPh>
    <rPh sb="4" eb="6">
      <t>タイショウ</t>
    </rPh>
    <rPh sb="6" eb="8">
      <t>ジギョウ</t>
    </rPh>
    <rPh sb="9" eb="11">
      <t>ジッシ</t>
    </rPh>
    <rPh sb="16" eb="18">
      <t>ヒヨウ</t>
    </rPh>
    <phoneticPr fontId="4"/>
  </si>
  <si>
    <t>団体名</t>
    <rPh sb="0" eb="2">
      <t>ダンタイ</t>
    </rPh>
    <rPh sb="2" eb="3">
      <t>メイ</t>
    </rPh>
    <phoneticPr fontId="3"/>
  </si>
  <si>
    <t>助成金要望額調書</t>
    <rPh sb="0" eb="3">
      <t>ジョセイキン</t>
    </rPh>
    <rPh sb="3" eb="5">
      <t>ヨウボウ</t>
    </rPh>
    <rPh sb="5" eb="6">
      <t>ガク</t>
    </rPh>
    <rPh sb="6" eb="8">
      <t>チョウショ</t>
    </rPh>
    <phoneticPr fontId="4"/>
  </si>
  <si>
    <t>注意事項</t>
    <rPh sb="0" eb="2">
      <t>チュウイ</t>
    </rPh>
    <rPh sb="2" eb="4">
      <t>ジコウ</t>
    </rPh>
    <phoneticPr fontId="4"/>
  </si>
  <si>
    <t>色のついているセルのみ入力してください。</t>
    <rPh sb="0" eb="1">
      <t>イロ</t>
    </rPh>
    <rPh sb="11" eb="13">
      <t>ニュウリョク</t>
    </rPh>
    <phoneticPr fontId="4"/>
  </si>
  <si>
    <t>【別紙】備品購入理由書</t>
    <rPh sb="1" eb="3">
      <t>ベッシ</t>
    </rPh>
    <rPh sb="4" eb="6">
      <t>ビヒン</t>
    </rPh>
    <rPh sb="6" eb="8">
      <t>コウニュウ</t>
    </rPh>
    <rPh sb="8" eb="11">
      <t>リユウショ</t>
    </rPh>
    <phoneticPr fontId="4"/>
  </si>
  <si>
    <t>団体名</t>
    <rPh sb="0" eb="2">
      <t>ダンタイ</t>
    </rPh>
    <rPh sb="2" eb="3">
      <t>メイ</t>
    </rPh>
    <phoneticPr fontId="4"/>
  </si>
  <si>
    <t>品名</t>
    <rPh sb="0" eb="1">
      <t>ヒン</t>
    </rPh>
    <rPh sb="1" eb="2">
      <t>メイ</t>
    </rPh>
    <phoneticPr fontId="4"/>
  </si>
  <si>
    <t>理由</t>
    <rPh sb="0" eb="2">
      <t>リユウ</t>
    </rPh>
    <phoneticPr fontId="4"/>
  </si>
  <si>
    <t>単価</t>
    <rPh sb="0" eb="2">
      <t>タンカ</t>
    </rPh>
    <phoneticPr fontId="4"/>
  </si>
  <si>
    <t>個数</t>
    <rPh sb="0" eb="2">
      <t>コスウ</t>
    </rPh>
    <phoneticPr fontId="4"/>
  </si>
  <si>
    <t>当該備品でなければならない理由</t>
    <rPh sb="0" eb="2">
      <t>トウガイ</t>
    </rPh>
    <rPh sb="2" eb="4">
      <t>ビヒン</t>
    </rPh>
    <rPh sb="13" eb="15">
      <t>リユウ</t>
    </rPh>
    <phoneticPr fontId="4"/>
  </si>
  <si>
    <t>円</t>
    <rPh sb="0" eb="1">
      <t>エン</t>
    </rPh>
    <phoneticPr fontId="4"/>
  </si>
  <si>
    <t>賃借での対応が困難な理由</t>
    <rPh sb="0" eb="2">
      <t>チンシャク</t>
    </rPh>
    <rPh sb="4" eb="6">
      <t>タイオウ</t>
    </rPh>
    <rPh sb="7" eb="9">
      <t>コンナン</t>
    </rPh>
    <rPh sb="10" eb="12">
      <t>リユウ</t>
    </rPh>
    <phoneticPr fontId="4"/>
  </si>
  <si>
    <t>使用頻度</t>
    <rPh sb="0" eb="2">
      <t>シヨウ</t>
    </rPh>
    <rPh sb="2" eb="4">
      <t>ヒンド</t>
    </rPh>
    <phoneticPr fontId="4"/>
  </si>
  <si>
    <t>注．理由等が不明確な場合は対象外となる場合があります。</t>
    <rPh sb="0" eb="1">
      <t>チュウ</t>
    </rPh>
    <rPh sb="2" eb="5">
      <t>リユウトウ</t>
    </rPh>
    <rPh sb="6" eb="9">
      <t>フメイカク</t>
    </rPh>
    <rPh sb="10" eb="12">
      <t>バアイ</t>
    </rPh>
    <rPh sb="13" eb="16">
      <t>タイショウガイ</t>
    </rPh>
    <rPh sb="19" eb="21">
      <t>バアイ</t>
    </rPh>
    <phoneticPr fontId="4"/>
  </si>
  <si>
    <t>※　記載内容に応じて、コピーしてご使用ください。ただしレイアウトの変更は認められません。</t>
    <rPh sb="2" eb="4">
      <t>キサイ</t>
    </rPh>
    <rPh sb="4" eb="6">
      <t>ナイヨウ</t>
    </rPh>
    <rPh sb="7" eb="8">
      <t>オウ</t>
    </rPh>
    <rPh sb="17" eb="19">
      <t>シヨウ</t>
    </rPh>
    <rPh sb="33" eb="35">
      <t>ヘンコウ</t>
    </rPh>
    <rPh sb="36" eb="37">
      <t>ミト</t>
    </rPh>
    <phoneticPr fontId="4"/>
  </si>
  <si>
    <t>② 助成対象事業にかかる収入(＝自己資金)</t>
    <rPh sb="2" eb="4">
      <t>ジョセイ</t>
    </rPh>
    <rPh sb="4" eb="6">
      <t>タイショウ</t>
    </rPh>
    <rPh sb="6" eb="8">
      <t>ジギョウ</t>
    </rPh>
    <rPh sb="12" eb="14">
      <t>シュウニュウ</t>
    </rPh>
    <rPh sb="16" eb="18">
      <t>ジコ</t>
    </rPh>
    <rPh sb="18" eb="20">
      <t>シキン</t>
    </rPh>
    <phoneticPr fontId="4"/>
  </si>
  <si>
    <t>　　収入種類</t>
    <rPh sb="2" eb="4">
      <t>シュウニュウ</t>
    </rPh>
    <rPh sb="4" eb="6">
      <t>シュルイ</t>
    </rPh>
    <phoneticPr fontId="4"/>
  </si>
  <si>
    <t>（購入価格が30万円以上の備品を計上している場合）</t>
    <phoneticPr fontId="4"/>
  </si>
  <si>
    <r>
      <t xml:space="preserve">　　謝金
</t>
    </r>
    <r>
      <rPr>
        <sz val="9"/>
        <color theme="1"/>
        <rFont val="ＭＳ Ｐゴシック"/>
        <family val="3"/>
        <charset val="128"/>
      </rPr>
      <t>※ 1人1回（日）あたり 15,700円が助成金負担上限額
　です。上限額を超える部分は、Ｂ その他の経費で計上
　してください。</t>
    </r>
    <phoneticPr fontId="4"/>
  </si>
  <si>
    <r>
      <t xml:space="preserve">賃金
</t>
    </r>
    <r>
      <rPr>
        <sz val="9"/>
        <color theme="1"/>
        <rFont val="ＭＳ Ｐゴシック"/>
        <family val="3"/>
        <charset val="128"/>
      </rPr>
      <t>※ アルバイト雇用の者</t>
    </r>
    <rPh sb="10" eb="12">
      <t>コヨウ</t>
    </rPh>
    <rPh sb="13" eb="14">
      <t>モノ</t>
    </rPh>
    <phoneticPr fontId="4"/>
  </si>
  <si>
    <r>
      <t xml:space="preserve">備品購入費
</t>
    </r>
    <r>
      <rPr>
        <sz val="9"/>
        <color theme="1"/>
        <rFont val="ＭＳ Ｐゴシック"/>
        <family val="3"/>
        <charset val="128"/>
      </rPr>
      <t>※ 単価 10万円以上のものが該当します。
　単価 30万円以上の備品購入は、
　別紙「備品購入理由書」を提出してください。</t>
    </r>
    <phoneticPr fontId="4"/>
  </si>
  <si>
    <r>
      <t xml:space="preserve">委託費
</t>
    </r>
    <r>
      <rPr>
        <sz val="9"/>
        <color theme="1"/>
        <rFont val="ＭＳ Ｐゴシック"/>
        <family val="3"/>
        <charset val="128"/>
      </rPr>
      <t>※ Ｃ 総事業費に対する
　委託費の割合が、50％以上の場合、
　WAM助成事業の対象外となります。</t>
    </r>
    <phoneticPr fontId="4"/>
  </si>
  <si>
    <r>
      <rPr>
        <b/>
        <sz val="18"/>
        <color theme="1"/>
        <rFont val="ＭＳ Ｐゴシック"/>
        <family val="3"/>
        <charset val="128"/>
      </rPr>
      <t xml:space="preserve"> A </t>
    </r>
    <r>
      <rPr>
        <sz val="12"/>
        <color theme="1"/>
        <rFont val="ＭＳ Ｐゴシック"/>
        <family val="3"/>
        <charset val="128"/>
      </rPr>
      <t>助成対象費用の合計</t>
    </r>
    <rPh sb="3" eb="5">
      <t>ジョセイ</t>
    </rPh>
    <rPh sb="5" eb="7">
      <t>タイショウ</t>
    </rPh>
    <rPh sb="7" eb="9">
      <t>ヒヨウ</t>
    </rPh>
    <rPh sb="10" eb="12">
      <t>ゴウケイ</t>
    </rPh>
    <phoneticPr fontId="4"/>
  </si>
  <si>
    <r>
      <rPr>
        <b/>
        <sz val="18"/>
        <color theme="1"/>
        <rFont val="ＭＳ Ｐゴシック"/>
        <family val="3"/>
        <charset val="128"/>
      </rPr>
      <t xml:space="preserve"> Ｂ </t>
    </r>
    <r>
      <rPr>
        <sz val="12"/>
        <color theme="1"/>
        <rFont val="ＭＳ Ｐゴシック"/>
        <family val="3"/>
        <charset val="128"/>
      </rPr>
      <t>その他の費用
　（助成金の対象外費用と、
　その他自己資金で賄う費用の合計）</t>
    </r>
    <rPh sb="5" eb="6">
      <t>タ</t>
    </rPh>
    <rPh sb="7" eb="9">
      <t>ヒヨウ</t>
    </rPh>
    <rPh sb="12" eb="15">
      <t>ジョセイキン</t>
    </rPh>
    <rPh sb="16" eb="19">
      <t>タイショウガイ</t>
    </rPh>
    <rPh sb="19" eb="21">
      <t>ヒヨウ</t>
    </rPh>
    <rPh sb="27" eb="28">
      <t>タ</t>
    </rPh>
    <rPh sb="28" eb="30">
      <t>ジコ</t>
    </rPh>
    <rPh sb="30" eb="32">
      <t>シキン</t>
    </rPh>
    <rPh sb="33" eb="34">
      <t>マカナ</t>
    </rPh>
    <rPh sb="35" eb="37">
      <t>ヒヨウ</t>
    </rPh>
    <rPh sb="38" eb="40">
      <t>ゴウケイ</t>
    </rPh>
    <phoneticPr fontId="4"/>
  </si>
  <si>
    <r>
      <rPr>
        <b/>
        <sz val="18"/>
        <color theme="1"/>
        <rFont val="ＭＳ Ｐゴシック"/>
        <family val="3"/>
        <charset val="128"/>
      </rPr>
      <t xml:space="preserve"> Ｃ </t>
    </r>
    <r>
      <rPr>
        <sz val="12"/>
        <color theme="1"/>
        <rFont val="ＭＳ Ｐゴシック"/>
        <family val="3"/>
        <charset val="128"/>
      </rPr>
      <t>総事業費　　</t>
    </r>
    <r>
      <rPr>
        <b/>
        <sz val="18"/>
        <color theme="1"/>
        <rFont val="ＭＳ Ｐゴシック"/>
        <family val="3"/>
        <charset val="128"/>
      </rPr>
      <t>（Ａ＋Ｂ）</t>
    </r>
    <rPh sb="3" eb="7">
      <t>ソウジギョウヒ</t>
    </rPh>
    <phoneticPr fontId="4"/>
  </si>
  <si>
    <r>
      <t>　　　　　参加費収入
　　　　</t>
    </r>
    <r>
      <rPr>
        <sz val="9"/>
        <color theme="1"/>
        <rFont val="ＭＳ Ｐゴシック"/>
        <family val="3"/>
        <charset val="128"/>
      </rPr>
      <t>※ 参加費、利用料など、この助成事業におい　　　　　　
　　　　　　て発生する収益の内訳を記載してください。</t>
    </r>
    <rPh sb="5" eb="8">
      <t>サンカヒ</t>
    </rPh>
    <rPh sb="8" eb="10">
      <t>シュウニュウ</t>
    </rPh>
    <phoneticPr fontId="4"/>
  </si>
  <si>
    <r>
      <t>　　　　　寄付金・協賛金収入
　　　　</t>
    </r>
    <r>
      <rPr>
        <sz val="9"/>
        <color theme="1"/>
        <rFont val="ＭＳ Ｐゴシック"/>
        <family val="3"/>
        <charset val="128"/>
      </rPr>
      <t>※ この助成事業に使途を指定された場合のみ、
　　　　　　内訳に■■企業から○○円、個人から○○円
　　　　　　というように記載してください。</t>
    </r>
    <rPh sb="5" eb="8">
      <t>キフキン</t>
    </rPh>
    <rPh sb="9" eb="12">
      <t>キョウサンキン</t>
    </rPh>
    <rPh sb="12" eb="14">
      <t>シュウニュウ</t>
    </rPh>
    <phoneticPr fontId="4"/>
  </si>
  <si>
    <r>
      <t>　　　　　一般会計繰入金
　　　　</t>
    </r>
    <r>
      <rPr>
        <sz val="9"/>
        <color theme="1"/>
        <rFont val="ＭＳ Ｐゴシック"/>
        <family val="3"/>
        <charset val="128"/>
      </rPr>
      <t>※ 自己資金</t>
    </r>
    <rPh sb="5" eb="7">
      <t>イッパン</t>
    </rPh>
    <rPh sb="7" eb="9">
      <t>カイケイ</t>
    </rPh>
    <rPh sb="9" eb="11">
      <t>クリイレ</t>
    </rPh>
    <rPh sb="11" eb="12">
      <t>キン</t>
    </rPh>
    <rPh sb="19" eb="21">
      <t>ジコ</t>
    </rPh>
    <rPh sb="21" eb="23">
      <t>シキン</t>
    </rPh>
    <phoneticPr fontId="4"/>
  </si>
  <si>
    <r>
      <rPr>
        <b/>
        <sz val="18"/>
        <color theme="1"/>
        <rFont val="ＭＳ Ｐゴシック"/>
        <family val="3"/>
        <charset val="128"/>
      </rPr>
      <t xml:space="preserve"> Ｄ </t>
    </r>
    <r>
      <rPr>
        <sz val="12"/>
        <color theme="1"/>
        <rFont val="ＭＳ Ｐゴシック"/>
        <family val="3"/>
        <charset val="128"/>
      </rPr>
      <t>収入合計</t>
    </r>
    <rPh sb="3" eb="5">
      <t>シュウニュウ</t>
    </rPh>
    <rPh sb="5" eb="7">
      <t>ゴウケイ</t>
    </rPh>
    <phoneticPr fontId="4"/>
  </si>
  <si>
    <r>
      <t xml:space="preserve">下記の金額が助成金要望額となります。
ただし </t>
    </r>
    <r>
      <rPr>
        <b/>
        <sz val="9"/>
        <color theme="1"/>
        <rFont val="ＭＳ Ｐゴシック"/>
        <family val="3"/>
        <charset val="128"/>
      </rPr>
      <t>500千円以上</t>
    </r>
    <r>
      <rPr>
        <sz val="9"/>
        <color theme="1"/>
        <rFont val="ＭＳ Ｐゴシック"/>
        <family val="3"/>
        <charset val="128"/>
      </rPr>
      <t>、</t>
    </r>
    <r>
      <rPr>
        <b/>
        <sz val="9"/>
        <color theme="1"/>
        <rFont val="ＭＳ Ｐゴシック"/>
        <family val="3"/>
        <charset val="128"/>
      </rPr>
      <t>20,000千円以下</t>
    </r>
    <r>
      <rPr>
        <sz val="9"/>
        <color theme="1"/>
        <rFont val="ＭＳ Ｐゴシック"/>
        <family val="3"/>
        <charset val="128"/>
      </rPr>
      <t>としてください。</t>
    </r>
    <rPh sb="0" eb="2">
      <t>カキ</t>
    </rPh>
    <rPh sb="3" eb="5">
      <t>キンガク</t>
    </rPh>
    <rPh sb="6" eb="9">
      <t>ジョセイキン</t>
    </rPh>
    <rPh sb="9" eb="11">
      <t>ヨウボウ</t>
    </rPh>
    <rPh sb="11" eb="12">
      <t>ガク</t>
    </rPh>
    <rPh sb="26" eb="28">
      <t>センエン</t>
    </rPh>
    <rPh sb="28" eb="30">
      <t>イジョウ</t>
    </rPh>
    <rPh sb="37" eb="39">
      <t>センエン</t>
    </rPh>
    <rPh sb="39" eb="41">
      <t>イカ</t>
    </rPh>
    <phoneticPr fontId="3"/>
  </si>
  <si>
    <r>
      <rPr>
        <b/>
        <sz val="18"/>
        <color theme="1"/>
        <rFont val="ＭＳ Ｐゴシック"/>
        <family val="3"/>
        <charset val="128"/>
      </rPr>
      <t xml:space="preserve">Ｃ </t>
    </r>
    <r>
      <rPr>
        <sz val="11"/>
        <color theme="1"/>
        <rFont val="ＭＳ Ｐゴシック"/>
        <family val="3"/>
        <charset val="128"/>
      </rPr>
      <t>総事業費－</t>
    </r>
    <r>
      <rPr>
        <b/>
        <sz val="18"/>
        <color theme="1"/>
        <rFont val="ＭＳ Ｐゴシック"/>
        <family val="3"/>
        <charset val="128"/>
      </rPr>
      <t xml:space="preserve">Ｄ </t>
    </r>
    <r>
      <rPr>
        <sz val="12"/>
        <color theme="1"/>
        <rFont val="ＭＳ Ｐゴシック"/>
        <family val="3"/>
        <charset val="128"/>
      </rPr>
      <t>収入</t>
    </r>
    <r>
      <rPr>
        <sz val="11"/>
        <color theme="1"/>
        <rFont val="ＭＳ Ｐゴシック"/>
        <family val="3"/>
        <charset val="128"/>
      </rPr>
      <t>合計</t>
    </r>
    <rPh sb="9" eb="11">
      <t>シュウニュウ</t>
    </rPh>
    <rPh sb="11" eb="13">
      <t>ゴウケイ</t>
    </rPh>
    <phoneticPr fontId="4"/>
  </si>
  <si>
    <t>＝</t>
    <phoneticPr fontId="4"/>
  </si>
  <si>
    <t>円</t>
    <phoneticPr fontId="4"/>
  </si>
  <si>
    <t>特定非営利活動法人あいう会</t>
    <phoneticPr fontId="3"/>
  </si>
  <si>
    <t>柱3）70,000円×12ヶ月＝840,000円</t>
    <rPh sb="0" eb="1">
      <t>ハシラ</t>
    </rPh>
    <rPh sb="9" eb="10">
      <t>エン</t>
    </rPh>
    <rPh sb="14" eb="15">
      <t>ゲツ</t>
    </rPh>
    <rPh sb="23" eb="24">
      <t>エン</t>
    </rPh>
    <phoneticPr fontId="3"/>
  </si>
  <si>
    <t>柱3）電気料金3000円×12ヶ月＝36,000円</t>
    <rPh sb="0" eb="1">
      <t>ハシラ</t>
    </rPh>
    <rPh sb="3" eb="5">
      <t>デンキ</t>
    </rPh>
    <rPh sb="5" eb="7">
      <t>リョウキン</t>
    </rPh>
    <rPh sb="11" eb="12">
      <t>エン</t>
    </rPh>
    <rPh sb="16" eb="17">
      <t>ゲツ</t>
    </rPh>
    <rPh sb="24" eb="25">
      <t>エン</t>
    </rPh>
    <phoneticPr fontId="3"/>
  </si>
  <si>
    <t>柱3）ボランティア保険@300円×10人＝3,000円</t>
    <rPh sb="0" eb="1">
      <t>ハシラ</t>
    </rPh>
    <rPh sb="9" eb="11">
      <t>ホケン</t>
    </rPh>
    <rPh sb="15" eb="16">
      <t>エン</t>
    </rPh>
    <rPh sb="19" eb="20">
      <t>ヒト</t>
    </rPh>
    <rPh sb="26" eb="27">
      <t>エン</t>
    </rPh>
    <phoneticPr fontId="3"/>
  </si>
  <si>
    <r>
      <t xml:space="preserve">　　謝金
</t>
    </r>
    <r>
      <rPr>
        <sz val="9"/>
        <color theme="1"/>
        <rFont val="ＭＳ Ｐゴシック"/>
        <family val="3"/>
        <charset val="128"/>
      </rPr>
      <t>※ 1人1回（日）あたり 15,700円が助成金負担上限額
　です。上限額を超える部分は、Ｂ その他の経費で計
　上してください。</t>
    </r>
    <phoneticPr fontId="4"/>
  </si>
  <si>
    <t>柱4）報告書印刷費300円×500部＝150,000円</t>
    <rPh sb="0" eb="1">
      <t>ハシラ</t>
    </rPh>
    <rPh sb="3" eb="6">
      <t>ホウコクショ</t>
    </rPh>
    <rPh sb="6" eb="8">
      <t>インサツ</t>
    </rPh>
    <rPh sb="8" eb="9">
      <t>ヒ</t>
    </rPh>
    <rPh sb="12" eb="13">
      <t>エン</t>
    </rPh>
    <rPh sb="17" eb="18">
      <t>ブ</t>
    </rPh>
    <rPh sb="26" eb="27">
      <t>エン</t>
    </rPh>
    <phoneticPr fontId="3"/>
  </si>
  <si>
    <t>柱4）ＨＰ作成にかかる業務委託費100,000円</t>
    <rPh sb="0" eb="1">
      <t>ハシラ</t>
    </rPh>
    <rPh sb="5" eb="7">
      <t>サクセイ</t>
    </rPh>
    <rPh sb="11" eb="13">
      <t>ギョウム</t>
    </rPh>
    <rPh sb="13" eb="15">
      <t>イタク</t>
    </rPh>
    <rPh sb="15" eb="16">
      <t>ヒ</t>
    </rPh>
    <rPh sb="23" eb="24">
      <t>エン</t>
    </rPh>
    <phoneticPr fontId="3"/>
  </si>
  <si>
    <t>柱3）冷蔵庫（中古）70,000円×1台</t>
    <rPh sb="0" eb="1">
      <t>ハシラ</t>
    </rPh>
    <rPh sb="3" eb="6">
      <t>レイゾウコ</t>
    </rPh>
    <rPh sb="7" eb="9">
      <t>チュウコ</t>
    </rPh>
    <rPh sb="16" eb="17">
      <t>エン</t>
    </rPh>
    <rPh sb="19" eb="20">
      <t>ダイ</t>
    </rPh>
    <phoneticPr fontId="3"/>
  </si>
  <si>
    <t>柱1）研修会における託児料金@1,000×3Ｈ×3日＝9,000円</t>
    <rPh sb="0" eb="1">
      <t>ハシラ</t>
    </rPh>
    <rPh sb="3" eb="6">
      <t>ケンシュウカイ</t>
    </rPh>
    <rPh sb="10" eb="12">
      <t>タクジ</t>
    </rPh>
    <rPh sb="12" eb="14">
      <t>リョウキン</t>
    </rPh>
    <rPh sb="25" eb="26">
      <t>ニチ</t>
    </rPh>
    <rPh sb="32" eb="33">
      <t>エン</t>
    </rPh>
    <phoneticPr fontId="3"/>
  </si>
  <si>
    <t>柱1）@1,000円×3Ｈ×3日×2名＝18,000円
柱2）@1,000円×5Ｈ×9日×2名＝90,000円
全体事務）@1,000円×5Ｈ×16日×12ヶ月×1名＝960,000円</t>
    <rPh sb="0" eb="1">
      <t>ハシラ</t>
    </rPh>
    <rPh sb="28" eb="29">
      <t>ハシラ</t>
    </rPh>
    <rPh sb="56" eb="58">
      <t>ゼンタイ</t>
    </rPh>
    <rPh sb="58" eb="60">
      <t>ジム</t>
    </rPh>
    <rPh sb="67" eb="68">
      <t>エン</t>
    </rPh>
    <rPh sb="74" eb="75">
      <t>ニチ</t>
    </rPh>
    <rPh sb="79" eb="80">
      <t>ゲツ</t>
    </rPh>
    <rPh sb="91" eb="92">
      <t>エン</t>
    </rPh>
    <phoneticPr fontId="3"/>
  </si>
  <si>
    <t>柱1）研修会の講師謝金20,000円×3名×3日＝180,000円
※対象外費用（（20,000-15,700）×3名×3日＝38,700円）を除いた額
柱4）その他謝金5,000円×8名×6日＝240,000円</t>
    <rPh sb="0" eb="1">
      <t>ハシラ</t>
    </rPh>
    <rPh sb="7" eb="9">
      <t>コウシ</t>
    </rPh>
    <rPh sb="9" eb="11">
      <t>シャキン</t>
    </rPh>
    <rPh sb="20" eb="21">
      <t>ナ</t>
    </rPh>
    <rPh sb="23" eb="24">
      <t>ニチ</t>
    </rPh>
    <rPh sb="35" eb="38">
      <t>タイショウガイ</t>
    </rPh>
    <rPh sb="38" eb="40">
      <t>ヒヨウ</t>
    </rPh>
    <rPh sb="72" eb="73">
      <t>ノゾ</t>
    </rPh>
    <rPh sb="75" eb="76">
      <t>ガク</t>
    </rPh>
    <rPh sb="77" eb="78">
      <t>ハシラ</t>
    </rPh>
    <rPh sb="82" eb="83">
      <t>ホカ</t>
    </rPh>
    <rPh sb="83" eb="85">
      <t>シャキン</t>
    </rPh>
    <rPh sb="90" eb="91">
      <t>エン</t>
    </rPh>
    <rPh sb="93" eb="94">
      <t>メイ</t>
    </rPh>
    <rPh sb="96" eb="97">
      <t>ニチ</t>
    </rPh>
    <rPh sb="105" eb="106">
      <t>エン</t>
    </rPh>
    <phoneticPr fontId="3"/>
  </si>
  <si>
    <t>●●商店から、30,000円、（株）●●社から、30,000円
個人より5,000円×22人=110,000円</t>
    <rPh sb="2" eb="4">
      <t>ショウテン</t>
    </rPh>
    <rPh sb="13" eb="14">
      <t>エン</t>
    </rPh>
    <rPh sb="16" eb="17">
      <t>カブ</t>
    </rPh>
    <rPh sb="20" eb="21">
      <t>シャ</t>
    </rPh>
    <rPh sb="30" eb="31">
      <t>エン</t>
    </rPh>
    <rPh sb="32" eb="34">
      <t>コジン</t>
    </rPh>
    <rPh sb="41" eb="42">
      <t>エン</t>
    </rPh>
    <rPh sb="45" eb="46">
      <t>ヒト</t>
    </rPh>
    <rPh sb="54" eb="55">
      <t>エン</t>
    </rPh>
    <phoneticPr fontId="3"/>
  </si>
  <si>
    <t>参加費100円×15家庭×48回＝72,000円</t>
    <rPh sb="0" eb="3">
      <t>サンカヒ</t>
    </rPh>
    <phoneticPr fontId="3"/>
  </si>
  <si>
    <t xml:space="preserve">柱3）光熱水費6,000円×12ヶ月＝72,000円
       </t>
    <rPh sb="0" eb="1">
      <t>ハシラ</t>
    </rPh>
    <rPh sb="3" eb="5">
      <t>コウネツ</t>
    </rPh>
    <rPh sb="6" eb="7">
      <t>ヒ</t>
    </rPh>
    <rPh sb="12" eb="13">
      <t>エン</t>
    </rPh>
    <rPh sb="17" eb="18">
      <t>ゲツ</t>
    </rPh>
    <rPh sb="25" eb="26">
      <t>エン</t>
    </rPh>
    <phoneticPr fontId="3"/>
  </si>
  <si>
    <t>柱3）食材費10,000×12ヶ月＝120,000円
柱1～4）コピー用紙、文房具等20,000円</t>
    <rPh sb="0" eb="1">
      <t>ハシラ</t>
    </rPh>
    <rPh sb="3" eb="5">
      <t>ショクザイ</t>
    </rPh>
    <rPh sb="5" eb="6">
      <t>ヒ</t>
    </rPh>
    <rPh sb="16" eb="17">
      <t>ゲツ</t>
    </rPh>
    <rPh sb="25" eb="26">
      <t>エン</t>
    </rPh>
    <rPh sb="27" eb="28">
      <t>ハシラ</t>
    </rPh>
    <rPh sb="35" eb="37">
      <t>ヨウシ</t>
    </rPh>
    <rPh sb="38" eb="41">
      <t>ブンボウグ</t>
    </rPh>
    <rPh sb="41" eb="42">
      <t>トウ</t>
    </rPh>
    <rPh sb="48" eb="49">
      <t>エン</t>
    </rPh>
    <phoneticPr fontId="3"/>
  </si>
  <si>
    <t>柱1）講師旅費2,000円×3名×3日＝18,000円
柱3）ボランティア旅費500円×2日×48名＝48,000円
柱1～4）アルバイト旅費800円×216日＝172,800円</t>
    <rPh sb="0" eb="1">
      <t>ハシラ</t>
    </rPh>
    <rPh sb="3" eb="5">
      <t>コウシ</t>
    </rPh>
    <rPh sb="5" eb="7">
      <t>リョヒ</t>
    </rPh>
    <rPh sb="22" eb="27">
      <t>０００エン</t>
    </rPh>
    <rPh sb="28" eb="29">
      <t>ハシラ</t>
    </rPh>
    <rPh sb="37" eb="39">
      <t>リョヒ</t>
    </rPh>
    <rPh sb="42" eb="43">
      <t>エン</t>
    </rPh>
    <rPh sb="45" eb="46">
      <t>ニチ</t>
    </rPh>
    <rPh sb="49" eb="50">
      <t>メイ</t>
    </rPh>
    <rPh sb="57" eb="58">
      <t>エン</t>
    </rPh>
    <rPh sb="59" eb="60">
      <t>ハシラ</t>
    </rPh>
    <rPh sb="69" eb="71">
      <t>リョヒ</t>
    </rPh>
    <rPh sb="74" eb="75">
      <t>エン</t>
    </rPh>
    <rPh sb="79" eb="80">
      <t>ニチ</t>
    </rPh>
    <rPh sb="88" eb="89">
      <t>エン</t>
    </rPh>
    <phoneticPr fontId="3"/>
  </si>
  <si>
    <t>柱1）研修会会場借料3,000円×3回＝9,000円
柱3）相談会会場借料1,000円×4Ｈ×9回＝36,000円</t>
    <rPh sb="0" eb="1">
      <t>ハシラ</t>
    </rPh>
    <rPh sb="3" eb="5">
      <t>ケンシュウ</t>
    </rPh>
    <rPh sb="6" eb="8">
      <t>カイジョウ</t>
    </rPh>
    <rPh sb="8" eb="10">
      <t>シャクリョウ</t>
    </rPh>
    <rPh sb="15" eb="16">
      <t>エン</t>
    </rPh>
    <rPh sb="18" eb="19">
      <t>カイ</t>
    </rPh>
    <rPh sb="25" eb="26">
      <t>エン</t>
    </rPh>
    <rPh sb="27" eb="28">
      <t>ハシラ</t>
    </rPh>
    <rPh sb="30" eb="32">
      <t>ソウダン</t>
    </rPh>
    <rPh sb="33" eb="35">
      <t>カイジョウ</t>
    </rPh>
    <rPh sb="35" eb="36">
      <t>シャク</t>
    </rPh>
    <rPh sb="42" eb="43">
      <t>エン</t>
    </rPh>
    <rPh sb="48" eb="49">
      <t>カイ</t>
    </rPh>
    <rPh sb="56" eb="57">
      <t>エン</t>
    </rPh>
    <phoneticPr fontId="3"/>
  </si>
  <si>
    <t>助成金対象外費用（謝金）38,700円
その他自己資金で賄う資金（施設修繕費）100,000円</t>
    <rPh sb="0" eb="3">
      <t>ジョセイキン</t>
    </rPh>
    <rPh sb="3" eb="6">
      <t>タイショウガイ</t>
    </rPh>
    <rPh sb="6" eb="8">
      <t>ヒヨウ</t>
    </rPh>
    <rPh sb="9" eb="11">
      <t>シャキン</t>
    </rPh>
    <rPh sb="18" eb="19">
      <t>エン</t>
    </rPh>
    <rPh sb="22" eb="23">
      <t>タ</t>
    </rPh>
    <rPh sb="23" eb="25">
      <t>ジコ</t>
    </rPh>
    <rPh sb="25" eb="27">
      <t>シキン</t>
    </rPh>
    <rPh sb="28" eb="29">
      <t>マカナ</t>
    </rPh>
    <rPh sb="30" eb="32">
      <t>シキン</t>
    </rPh>
    <rPh sb="33" eb="35">
      <t>シセツ</t>
    </rPh>
    <rPh sb="35" eb="38">
      <t>シュウゼンヒ</t>
    </rPh>
    <rPh sb="46" eb="47">
      <t>エン</t>
    </rPh>
    <phoneticPr fontId="3"/>
  </si>
  <si>
    <t>消耗品費</t>
    <phoneticPr fontId="3"/>
  </si>
  <si>
    <t>科    目</t>
    <phoneticPr fontId="4"/>
  </si>
  <si>
    <t>内    訳</t>
    <rPh sb="0" eb="1">
      <t>ウチ</t>
    </rPh>
    <rPh sb="5" eb="6">
      <t>ヤク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</si>
</sst>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
  </numFmts>
  <fonts count="3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2"/>
      <color theme="1"/>
      <name val="ＭＳ Ｐゴシック"/>
      <family val="3"/>
      <charset val="128"/>
    </font>
    <font>
      <sz val="14"/>
      <color theme="1"/>
      <name val="ＭＳ Ｐゴシック"/>
      <family val="3"/>
      <charset val="128"/>
      <scheme val="minor"/>
    </font>
    <font>
      <b/>
      <sz val="20"/>
      <color theme="1"/>
      <name val="ＭＳ Ｐゴシック"/>
      <family val="3"/>
      <charset val="128"/>
      <scheme val="minor"/>
    </font>
    <font>
      <sz val="11"/>
      <color indexed="8"/>
      <name val="ＭＳ Ｐゴシック"/>
      <family val="3"/>
      <charset val="128"/>
    </font>
    <font>
      <b/>
      <sz val="14"/>
      <color indexed="10"/>
      <name val="HG丸ｺﾞｼｯｸM-PRO"/>
      <family val="3"/>
      <charset val="128"/>
    </font>
    <font>
      <sz val="14"/>
      <color indexed="8"/>
      <name val="HG丸ｺﾞｼｯｸM-PRO"/>
      <family val="3"/>
      <charset val="128"/>
    </font>
    <font>
      <sz val="11"/>
      <color indexed="8"/>
      <name val="HG丸ｺﾞｼｯｸM-PRO"/>
      <family val="3"/>
      <charset val="128"/>
    </font>
    <font>
      <b/>
      <u val="double"/>
      <sz val="14"/>
      <color indexed="10"/>
      <name val="HG丸ｺﾞｼｯｸM-PRO"/>
      <family val="3"/>
      <charset val="128"/>
    </font>
    <font>
      <sz val="14"/>
      <color indexed="8"/>
      <name val="ＭＳ Ｐゴシック"/>
      <family val="3"/>
      <charset val="128"/>
    </font>
    <font>
      <b/>
      <u/>
      <sz val="18"/>
      <color indexed="8"/>
      <name val="ＭＳ Ｐゴシック"/>
      <family val="3"/>
      <charset val="128"/>
    </font>
    <font>
      <b/>
      <sz val="18"/>
      <color indexed="8"/>
      <name val="ＭＳ Ｐゴシック"/>
      <family val="3"/>
      <charset val="128"/>
    </font>
    <font>
      <b/>
      <sz val="14"/>
      <color indexed="8"/>
      <name val="ＭＳ Ｐゴシック"/>
      <family val="3"/>
      <charset val="128"/>
    </font>
    <font>
      <sz val="16"/>
      <color indexed="8"/>
      <name val="ＭＳ Ｐゴシック"/>
      <family val="3"/>
      <charset val="128"/>
    </font>
    <font>
      <sz val="10"/>
      <color theme="1"/>
      <name val="ＭＳ Ｐゴシック"/>
      <family val="3"/>
      <charset val="128"/>
    </font>
    <font>
      <b/>
      <sz val="12"/>
      <color theme="1"/>
      <name val="ＭＳ Ｐゴシック"/>
      <family val="3"/>
      <charset val="128"/>
    </font>
    <font>
      <sz val="11"/>
      <color theme="1"/>
      <name val="ＭＳ Ｐゴシック"/>
      <family val="3"/>
      <charset val="128"/>
    </font>
    <font>
      <b/>
      <sz val="14"/>
      <color theme="1"/>
      <name val="ＭＳ Ｐゴシック"/>
      <family val="3"/>
      <charset val="128"/>
      <scheme val="minor"/>
    </font>
    <font>
      <sz val="14"/>
      <color theme="1"/>
      <name val="ＭＳ ゴシック"/>
      <family val="3"/>
      <charset val="128"/>
    </font>
    <font>
      <b/>
      <sz val="14"/>
      <color theme="1"/>
      <name val="ＭＳ ゴシック"/>
      <family val="3"/>
      <charset val="128"/>
    </font>
    <font>
      <b/>
      <sz val="20"/>
      <color theme="1"/>
      <name val="ＭＳ ゴシック"/>
      <family val="3"/>
      <charset val="128"/>
    </font>
    <font>
      <sz val="9"/>
      <color theme="1"/>
      <name val="ＭＳ Ｐゴシック"/>
      <family val="3"/>
      <charset val="128"/>
    </font>
    <font>
      <sz val="15"/>
      <color theme="1"/>
      <name val="ＭＳ Ｐゴシック"/>
      <family val="3"/>
      <charset val="128"/>
    </font>
    <font>
      <b/>
      <sz val="18"/>
      <color theme="1"/>
      <name val="ＭＳ Ｐゴシック"/>
      <family val="3"/>
      <charset val="128"/>
    </font>
    <font>
      <sz val="14"/>
      <color theme="1"/>
      <name val="ＭＳ Ｐゴシック"/>
      <family val="3"/>
      <charset val="128"/>
    </font>
    <font>
      <b/>
      <sz val="12"/>
      <color theme="1"/>
      <name val="ＭＳ ゴシック"/>
      <family val="3"/>
      <charset val="128"/>
    </font>
    <font>
      <b/>
      <sz val="12"/>
      <color theme="1"/>
      <name val="ＭＳ Ｐゴシック"/>
      <family val="3"/>
      <charset val="128"/>
      <scheme val="major"/>
    </font>
    <font>
      <sz val="12"/>
      <color theme="1"/>
      <name val="ＭＳ ゴシック"/>
      <family val="3"/>
      <charset val="128"/>
    </font>
    <font>
      <b/>
      <sz val="9"/>
      <color theme="1"/>
      <name val="ＭＳ Ｐゴシック"/>
      <family val="3"/>
      <charset val="128"/>
    </font>
    <font>
      <b/>
      <sz val="14"/>
      <color theme="1"/>
      <name val="ＭＳ Ｐゴシック"/>
      <family val="3"/>
      <charset val="128"/>
    </font>
    <font>
      <b/>
      <sz val="15"/>
      <color theme="1"/>
      <name val="ＭＳ Ｐゴシック"/>
      <family val="3"/>
      <charset val="128"/>
      <scheme val="minor"/>
    </font>
    <font>
      <sz val="12"/>
      <color theme="1"/>
      <name val="ＭＳ Ｐゴシック"/>
      <family val="3"/>
      <charset val="128"/>
      <scheme val="major"/>
    </font>
    <font>
      <sz val="10"/>
      <color theme="0"/>
      <name val="ＭＳ Ｐゴシック"/>
      <family val="3"/>
      <charset val="128"/>
    </font>
    <font>
      <b/>
      <sz val="14"/>
      <name val="ＭＳ Ｐゴシック"/>
      <family val="3"/>
      <charset val="128"/>
    </font>
    <font>
      <b/>
      <sz val="12"/>
      <color rgb="FFFF0000"/>
      <name val="ＭＳ Ｐゴシック"/>
      <family val="3"/>
      <charset val="128"/>
      <scheme val="maj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22"/>
        <bgColor indexed="64"/>
      </patternFill>
    </fill>
    <fill>
      <patternFill patternType="solid">
        <fgColor indexed="43"/>
        <bgColor indexed="64"/>
      </patternFill>
    </fill>
  </fills>
  <borders count="80">
    <border>
      <left/>
      <right/>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bottom/>
      <diagonal/>
    </border>
    <border>
      <left style="double">
        <color indexed="64"/>
      </left>
      <right/>
      <top style="medium">
        <color indexed="64"/>
      </top>
      <bottom/>
      <diagonal/>
    </border>
    <border>
      <left/>
      <right style="double">
        <color indexed="64"/>
      </right>
      <top style="medium">
        <color indexed="64"/>
      </top>
      <bottom style="medium">
        <color indexed="64"/>
      </bottom>
      <diagonal/>
    </border>
    <border>
      <left/>
      <right/>
      <top style="medium">
        <color indexed="64"/>
      </top>
      <bottom style="medium">
        <color indexed="64"/>
      </bottom>
      <diagonal/>
    </border>
    <border diagonalDown="1">
      <left/>
      <right style="medium">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dotted">
        <color indexed="64"/>
      </left>
      <right/>
      <top style="hair">
        <color indexed="64"/>
      </top>
      <bottom style="medium">
        <color indexed="64"/>
      </bottom>
      <diagonal/>
    </border>
    <border>
      <left style="medium">
        <color indexed="64"/>
      </left>
      <right style="dotted">
        <color indexed="64"/>
      </right>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hair">
        <color indexed="64"/>
      </top>
      <bottom style="hair">
        <color indexed="64"/>
      </bottom>
      <diagonal/>
    </border>
    <border>
      <left style="medium">
        <color indexed="64"/>
      </left>
      <right style="dotted">
        <color indexed="64"/>
      </right>
      <top/>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dotted">
        <color indexed="64"/>
      </left>
      <right/>
      <top style="hair">
        <color indexed="64"/>
      </top>
      <bottom/>
      <diagonal/>
    </border>
    <border>
      <left/>
      <right style="medium">
        <color indexed="64"/>
      </right>
      <top style="dotted">
        <color indexed="64"/>
      </top>
      <bottom style="hair">
        <color indexed="64"/>
      </bottom>
      <diagonal/>
    </border>
    <border>
      <left/>
      <right/>
      <top style="dotted">
        <color indexed="64"/>
      </top>
      <bottom style="hair">
        <color indexed="64"/>
      </bottom>
      <diagonal/>
    </border>
    <border>
      <left style="thin">
        <color indexed="64"/>
      </left>
      <right/>
      <top style="dotted">
        <color indexed="64"/>
      </top>
      <bottom style="hair">
        <color indexed="64"/>
      </bottom>
      <diagonal/>
    </border>
    <border>
      <left/>
      <right style="thin">
        <color indexed="64"/>
      </right>
      <top style="dotted">
        <color indexed="64"/>
      </top>
      <bottom style="hair">
        <color indexed="64"/>
      </bottom>
      <diagonal/>
    </border>
    <border>
      <left style="dotted">
        <color indexed="64"/>
      </left>
      <right/>
      <top style="dotted">
        <color indexed="64"/>
      </top>
      <bottom style="hair">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0" fontId="1" fillId="0" borderId="0">
      <alignment vertical="center"/>
    </xf>
    <xf numFmtId="0" fontId="2" fillId="0" borderId="0">
      <alignment vertical="center"/>
    </xf>
  </cellStyleXfs>
  <cellXfs count="287">
    <xf numFmtId="0" fontId="0" fillId="0" borderId="0" xfId="0">
      <alignment vertical="center"/>
    </xf>
    <xf numFmtId="0" fontId="9" fillId="5" borderId="0" xfId="3" applyFont="1" applyFill="1" applyProtection="1">
      <alignment vertical="center"/>
    </xf>
    <xf numFmtId="0" fontId="10" fillId="5" borderId="0" xfId="3" applyFont="1" applyFill="1" applyProtection="1">
      <alignment vertical="center"/>
    </xf>
    <xf numFmtId="0" fontId="11" fillId="5" borderId="0" xfId="3" applyFont="1" applyFill="1" applyProtection="1">
      <alignment vertical="center"/>
    </xf>
    <xf numFmtId="0" fontId="2" fillId="5" borderId="0" xfId="3" applyFill="1" applyProtection="1">
      <alignment vertical="center"/>
    </xf>
    <xf numFmtId="0" fontId="2" fillId="6" borderId="0" xfId="3" applyFill="1" applyProtection="1">
      <alignment vertical="center"/>
    </xf>
    <xf numFmtId="0" fontId="2" fillId="0" borderId="0" xfId="3" applyProtection="1">
      <alignment vertical="center"/>
    </xf>
    <xf numFmtId="0" fontId="12" fillId="5" borderId="0" xfId="3" applyFont="1" applyFill="1" applyProtection="1">
      <alignment vertical="center"/>
    </xf>
    <xf numFmtId="0" fontId="13" fillId="0" borderId="0" xfId="3" applyFont="1" applyProtection="1">
      <alignment vertical="center"/>
    </xf>
    <xf numFmtId="0" fontId="2" fillId="0" borderId="22" xfId="3" applyBorder="1" applyProtection="1">
      <alignment vertical="center"/>
    </xf>
    <xf numFmtId="0" fontId="2" fillId="0" borderId="0" xfId="3" applyBorder="1" applyAlignment="1" applyProtection="1">
      <alignment vertical="center" shrinkToFit="1"/>
      <protection hidden="1"/>
    </xf>
    <xf numFmtId="0" fontId="2" fillId="0" borderId="32" xfId="3" applyBorder="1" applyProtection="1">
      <alignment vertical="center"/>
    </xf>
    <xf numFmtId="0" fontId="2" fillId="0" borderId="63" xfId="3" applyBorder="1" applyAlignment="1" applyProtection="1">
      <alignment horizontal="center" vertical="center"/>
    </xf>
    <xf numFmtId="0" fontId="2" fillId="0" borderId="65" xfId="3" applyFill="1" applyBorder="1" applyProtection="1">
      <alignment vertical="center"/>
    </xf>
    <xf numFmtId="0" fontId="2" fillId="0" borderId="68" xfId="3" applyFill="1" applyBorder="1" applyAlignment="1" applyProtection="1">
      <alignment vertical="center" wrapText="1"/>
      <protection locked="0"/>
    </xf>
    <xf numFmtId="0" fontId="2" fillId="0" borderId="65" xfId="3" applyFill="1" applyBorder="1" applyAlignment="1" applyProtection="1">
      <alignment vertical="center" wrapText="1"/>
      <protection locked="0"/>
    </xf>
    <xf numFmtId="0" fontId="2" fillId="0" borderId="69" xfId="3" applyBorder="1" applyProtection="1">
      <alignment vertical="center"/>
    </xf>
    <xf numFmtId="0" fontId="2" fillId="0" borderId="65" xfId="3" applyBorder="1" applyProtection="1">
      <alignment vertical="center"/>
    </xf>
    <xf numFmtId="0" fontId="2" fillId="0" borderId="72" xfId="3" applyFill="1" applyBorder="1" applyAlignment="1" applyProtection="1">
      <alignment vertical="center" wrapText="1"/>
      <protection locked="0"/>
    </xf>
    <xf numFmtId="0" fontId="2" fillId="0" borderId="0" xfId="3" applyBorder="1" applyAlignment="1" applyProtection="1">
      <alignment horizontal="left" vertical="center"/>
    </xf>
    <xf numFmtId="0" fontId="2" fillId="0" borderId="0" xfId="3" applyBorder="1" applyAlignment="1" applyProtection="1">
      <alignment vertical="center" wrapText="1"/>
    </xf>
    <xf numFmtId="38" fontId="8" fillId="0" borderId="0" xfId="1" applyFont="1" applyFill="1" applyBorder="1" applyAlignment="1" applyProtection="1">
      <alignment horizontal="center" vertical="center"/>
    </xf>
    <xf numFmtId="0" fontId="2" fillId="0" borderId="0" xfId="3" applyFill="1" applyBorder="1" applyAlignment="1" applyProtection="1">
      <alignment horizontal="right" vertical="center"/>
    </xf>
    <xf numFmtId="38" fontId="8" fillId="0" borderId="0" xfId="1" applyFont="1" applyBorder="1" applyAlignment="1" applyProtection="1">
      <alignment horizontal="center" vertical="center"/>
    </xf>
    <xf numFmtId="0" fontId="2" fillId="0" borderId="62" xfId="3" applyBorder="1" applyAlignment="1" applyProtection="1">
      <alignment horizontal="center" vertical="center"/>
    </xf>
    <xf numFmtId="0" fontId="18" fillId="0" borderId="0" xfId="0" applyFont="1" applyBorder="1" applyProtection="1">
      <alignment vertical="center"/>
    </xf>
    <xf numFmtId="0" fontId="5" fillId="0" borderId="0" xfId="0" applyFont="1" applyBorder="1" applyAlignment="1" applyProtection="1">
      <alignment horizontal="left" vertical="top" wrapText="1"/>
    </xf>
    <xf numFmtId="0" fontId="20" fillId="0" borderId="0" xfId="0" applyFont="1" applyBorder="1" applyAlignment="1" applyProtection="1">
      <alignment horizontal="left" vertical="distributed" wrapText="1"/>
    </xf>
    <xf numFmtId="0" fontId="18" fillId="0" borderId="0" xfId="0" applyFont="1" applyProtection="1">
      <alignment vertical="center"/>
    </xf>
    <xf numFmtId="0" fontId="21" fillId="0" borderId="0" xfId="0" applyFont="1" applyProtection="1">
      <alignment vertical="center"/>
    </xf>
    <xf numFmtId="0" fontId="7" fillId="0" borderId="0" xfId="0" applyFont="1" applyProtection="1">
      <alignment vertical="center"/>
    </xf>
    <xf numFmtId="0" fontId="6" fillId="0" borderId="0" xfId="0" applyFont="1" applyAlignment="1" applyProtection="1">
      <alignment vertical="center"/>
    </xf>
    <xf numFmtId="0" fontId="21" fillId="0" borderId="3" xfId="0" applyFont="1" applyBorder="1" applyAlignment="1" applyProtection="1">
      <alignment horizontal="center" vertical="center"/>
    </xf>
    <xf numFmtId="0" fontId="24" fillId="0" borderId="0" xfId="0" applyFont="1" applyBorder="1" applyAlignment="1" applyProtection="1">
      <alignment horizontal="left" vertical="center" wrapText="1"/>
    </xf>
    <xf numFmtId="0" fontId="5" fillId="2" borderId="60" xfId="0" applyFont="1" applyFill="1" applyBorder="1" applyAlignment="1" applyProtection="1">
      <alignment horizontal="left" vertical="center"/>
    </xf>
    <xf numFmtId="0" fontId="5" fillId="2" borderId="57" xfId="0" applyFont="1" applyFill="1" applyBorder="1" applyAlignment="1" applyProtection="1">
      <alignment horizontal="left" vertical="center"/>
    </xf>
    <xf numFmtId="0" fontId="5" fillId="2" borderId="59" xfId="0" applyFont="1" applyFill="1" applyBorder="1" applyAlignment="1" applyProtection="1">
      <alignment horizontal="left" vertical="center"/>
    </xf>
    <xf numFmtId="0" fontId="5" fillId="2" borderId="20" xfId="0" applyFont="1" applyFill="1" applyBorder="1" applyAlignment="1" applyProtection="1">
      <alignment vertical="center"/>
    </xf>
    <xf numFmtId="0" fontId="5" fillId="2" borderId="19" xfId="0" applyFont="1" applyFill="1" applyBorder="1" applyAlignment="1" applyProtection="1">
      <alignment horizontal="left" vertical="center"/>
    </xf>
    <xf numFmtId="0" fontId="5" fillId="2" borderId="17" xfId="0" applyFont="1" applyFill="1" applyBorder="1" applyAlignment="1" applyProtection="1">
      <alignment horizontal="left" vertical="center"/>
    </xf>
    <xf numFmtId="0" fontId="6" fillId="0" borderId="0" xfId="0" applyFont="1" applyFill="1" applyBorder="1" applyAlignment="1" applyProtection="1">
      <alignment vertical="center" wrapText="1"/>
    </xf>
    <xf numFmtId="0" fontId="5" fillId="2" borderId="44" xfId="0" applyFont="1" applyFill="1" applyBorder="1" applyAlignment="1" applyProtection="1">
      <alignment horizontal="left" vertical="center"/>
    </xf>
    <xf numFmtId="0" fontId="5" fillId="2" borderId="41" xfId="0" applyFont="1" applyFill="1" applyBorder="1" applyAlignment="1" applyProtection="1">
      <alignment horizontal="justify" vertical="center" wrapText="1"/>
    </xf>
    <xf numFmtId="0" fontId="5" fillId="2" borderId="43" xfId="0" applyFont="1" applyFill="1" applyBorder="1" applyAlignment="1" applyProtection="1">
      <alignment horizontal="justify" vertical="center" wrapText="1"/>
    </xf>
    <xf numFmtId="0" fontId="5" fillId="3" borderId="0" xfId="0" applyFont="1" applyFill="1" applyBorder="1" applyAlignment="1" applyProtection="1">
      <alignment horizontal="center" vertical="center"/>
    </xf>
    <xf numFmtId="176" fontId="5" fillId="0" borderId="0" xfId="0" applyNumberFormat="1" applyFont="1" applyBorder="1" applyAlignment="1" applyProtection="1">
      <alignment horizontal="left" vertical="top"/>
    </xf>
    <xf numFmtId="176" fontId="5" fillId="2" borderId="0" xfId="0" applyNumberFormat="1" applyFont="1" applyFill="1" applyBorder="1" applyAlignment="1" applyProtection="1">
      <alignment horizontal="center" vertical="center" wrapText="1"/>
    </xf>
    <xf numFmtId="0" fontId="5" fillId="2" borderId="38" xfId="0" applyFont="1" applyFill="1" applyBorder="1" applyAlignment="1" applyProtection="1">
      <alignment horizontal="left" vertical="center"/>
    </xf>
    <xf numFmtId="0" fontId="5" fillId="2" borderId="37" xfId="0" applyFont="1" applyFill="1" applyBorder="1" applyAlignment="1" applyProtection="1">
      <alignment horizontal="justify" vertical="center" wrapText="1"/>
    </xf>
    <xf numFmtId="0" fontId="5" fillId="2" borderId="36" xfId="0" applyFont="1" applyFill="1" applyBorder="1" applyAlignment="1" applyProtection="1">
      <alignment horizontal="justify" vertical="center" wrapText="1"/>
    </xf>
    <xf numFmtId="176" fontId="5" fillId="4" borderId="0" xfId="0" applyNumberFormat="1" applyFont="1" applyFill="1" applyBorder="1" applyAlignment="1" applyProtection="1">
      <alignment horizontal="center" vertical="center"/>
    </xf>
    <xf numFmtId="0" fontId="5" fillId="4" borderId="0" xfId="0" applyFont="1" applyFill="1" applyBorder="1" applyAlignment="1" applyProtection="1">
      <alignment horizontal="left" vertical="top" wrapText="1"/>
    </xf>
    <xf numFmtId="177" fontId="26" fillId="4" borderId="0" xfId="0" applyNumberFormat="1" applyFont="1" applyFill="1" applyBorder="1" applyAlignment="1" applyProtection="1">
      <alignment horizontal="left" vertical="top" wrapText="1"/>
    </xf>
    <xf numFmtId="176" fontId="5" fillId="2" borderId="0" xfId="0" applyNumberFormat="1" applyFont="1" applyFill="1" applyBorder="1" applyAlignment="1" applyProtection="1">
      <alignment horizontal="center" vertical="center"/>
    </xf>
    <xf numFmtId="0" fontId="28" fillId="4" borderId="0" xfId="0" applyFont="1" applyFill="1" applyBorder="1" applyAlignment="1" applyProtection="1">
      <alignment horizontal="center" vertical="center"/>
    </xf>
    <xf numFmtId="176" fontId="5" fillId="4" borderId="0" xfId="0" applyNumberFormat="1" applyFont="1" applyFill="1" applyBorder="1" applyAlignment="1" applyProtection="1">
      <alignment horizontal="left" vertical="top"/>
    </xf>
    <xf numFmtId="0" fontId="29" fillId="0" borderId="32" xfId="0" applyFont="1" applyFill="1" applyBorder="1" applyAlignment="1" applyProtection="1">
      <alignment vertical="center"/>
    </xf>
    <xf numFmtId="0" fontId="31" fillId="0" borderId="0" xfId="0" applyFont="1" applyBorder="1" applyAlignment="1" applyProtection="1">
      <alignment horizontal="left" vertical="top" wrapText="1"/>
    </xf>
    <xf numFmtId="176" fontId="5" fillId="0" borderId="0" xfId="0" applyNumberFormat="1" applyFont="1" applyBorder="1" applyAlignment="1" applyProtection="1">
      <alignment horizontal="right"/>
    </xf>
    <xf numFmtId="0" fontId="5" fillId="0" borderId="6" xfId="0" applyFont="1" applyFill="1" applyBorder="1" applyAlignment="1" applyProtection="1">
      <alignment horizontal="center" vertical="center"/>
    </xf>
    <xf numFmtId="0" fontId="19" fillId="0" borderId="0" xfId="0" applyFont="1" applyFill="1" applyBorder="1" applyAlignment="1" applyProtection="1">
      <alignment vertical="center"/>
    </xf>
    <xf numFmtId="178" fontId="34" fillId="0" borderId="3" xfId="0" applyNumberFormat="1" applyFont="1" applyBorder="1" applyAlignment="1" applyProtection="1">
      <alignment vertical="center"/>
    </xf>
    <xf numFmtId="0" fontId="34" fillId="0" borderId="2" xfId="0" applyFont="1" applyBorder="1" applyAlignment="1" applyProtection="1">
      <alignment horizontal="left" vertical="center"/>
    </xf>
    <xf numFmtId="176" fontId="5" fillId="0" borderId="0" xfId="0" applyNumberFormat="1" applyFont="1" applyFill="1" applyBorder="1" applyAlignment="1" applyProtection="1">
      <alignment horizontal="left" vertical="top"/>
    </xf>
    <xf numFmtId="0" fontId="35" fillId="0" borderId="0" xfId="0" applyFont="1" applyBorder="1" applyAlignment="1" applyProtection="1">
      <alignment horizontal="left" vertical="center" wrapText="1"/>
    </xf>
    <xf numFmtId="0" fontId="34" fillId="0" borderId="0" xfId="0" applyFont="1" applyBorder="1" applyAlignment="1" applyProtection="1">
      <alignment horizontal="center" vertical="center"/>
    </xf>
    <xf numFmtId="0" fontId="24" fillId="4" borderId="0" xfId="0" applyFont="1" applyFill="1" applyBorder="1" applyAlignment="1" applyProtection="1">
      <alignment horizontal="left" vertical="center" wrapText="1"/>
    </xf>
    <xf numFmtId="0" fontId="18" fillId="4" borderId="0" xfId="0" applyFont="1" applyFill="1" applyBorder="1" applyProtection="1">
      <alignment vertical="center"/>
    </xf>
    <xf numFmtId="0" fontId="19" fillId="4" borderId="0" xfId="0" applyFont="1" applyFill="1" applyBorder="1" applyAlignment="1" applyProtection="1">
      <alignment vertical="top" wrapText="1"/>
    </xf>
    <xf numFmtId="0" fontId="18" fillId="4" borderId="31" xfId="0" applyFont="1" applyFill="1" applyBorder="1" applyProtection="1">
      <alignment vertical="center"/>
    </xf>
    <xf numFmtId="0" fontId="18" fillId="4" borderId="10" xfId="0" applyFont="1" applyFill="1" applyBorder="1" applyProtection="1">
      <alignment vertical="center"/>
    </xf>
    <xf numFmtId="0" fontId="31" fillId="4" borderId="0" xfId="0" applyFont="1" applyFill="1" applyBorder="1" applyAlignment="1" applyProtection="1">
      <alignment horizontal="left" vertical="top" wrapText="1"/>
    </xf>
    <xf numFmtId="0" fontId="23" fillId="4" borderId="0" xfId="0" applyFont="1" applyFill="1" applyBorder="1" applyAlignment="1" applyProtection="1">
      <alignment vertical="top"/>
    </xf>
    <xf numFmtId="0" fontId="29" fillId="4" borderId="0" xfId="0" applyFont="1" applyFill="1" applyBorder="1" applyAlignment="1" applyProtection="1">
      <alignment vertical="top"/>
    </xf>
    <xf numFmtId="0" fontId="5" fillId="4" borderId="0" xfId="0" applyFont="1" applyFill="1" applyBorder="1" applyAlignment="1" applyProtection="1">
      <alignment horizontal="justify" vertical="center" wrapText="1"/>
    </xf>
    <xf numFmtId="176" fontId="5" fillId="4" borderId="0" xfId="0" applyNumberFormat="1" applyFont="1" applyFill="1" applyBorder="1" applyAlignment="1" applyProtection="1">
      <alignment horizontal="right"/>
    </xf>
    <xf numFmtId="0" fontId="28" fillId="4" borderId="0" xfId="0" applyFont="1" applyFill="1" applyBorder="1" applyProtection="1">
      <alignment vertical="center"/>
    </xf>
    <xf numFmtId="176" fontId="28" fillId="4" borderId="0" xfId="0" applyNumberFormat="1" applyFont="1" applyFill="1" applyBorder="1" applyAlignment="1" applyProtection="1">
      <alignment horizontal="center" vertical="center"/>
    </xf>
    <xf numFmtId="0" fontId="18" fillId="4" borderId="0" xfId="0" applyFont="1" applyFill="1" applyProtection="1">
      <alignment vertical="center"/>
    </xf>
    <xf numFmtId="0" fontId="23" fillId="4" borderId="0" xfId="0" applyFont="1" applyFill="1" applyBorder="1" applyAlignment="1" applyProtection="1">
      <alignment horizontal="left" vertical="center"/>
    </xf>
    <xf numFmtId="0" fontId="28" fillId="4" borderId="0" xfId="0" applyFont="1" applyFill="1" applyBorder="1" applyAlignment="1" applyProtection="1">
      <alignment horizontal="left" vertical="center"/>
    </xf>
    <xf numFmtId="176" fontId="5" fillId="4" borderId="6" xfId="0" applyNumberFormat="1" applyFont="1" applyFill="1" applyBorder="1" applyAlignment="1" applyProtection="1">
      <alignment horizontal="center" vertical="center"/>
    </xf>
    <xf numFmtId="0" fontId="5" fillId="4" borderId="13" xfId="0" applyFont="1" applyFill="1" applyBorder="1" applyAlignment="1" applyProtection="1">
      <alignment horizontal="left" vertical="center"/>
    </xf>
    <xf numFmtId="177" fontId="5" fillId="4" borderId="0" xfId="0" applyNumberFormat="1" applyFont="1" applyFill="1" applyBorder="1" applyAlignment="1" applyProtection="1">
      <alignment horizontal="left" vertical="center"/>
    </xf>
    <xf numFmtId="0" fontId="29" fillId="4" borderId="32" xfId="0" applyFont="1" applyFill="1" applyBorder="1" applyAlignment="1" applyProtection="1">
      <alignment vertical="center"/>
    </xf>
    <xf numFmtId="0" fontId="20" fillId="4" borderId="0" xfId="0" applyFont="1" applyFill="1" applyBorder="1" applyAlignment="1" applyProtection="1">
      <alignment horizontal="left" vertical="distributed" wrapText="1"/>
    </xf>
    <xf numFmtId="0" fontId="21" fillId="4" borderId="0" xfId="0" applyFont="1" applyFill="1" applyProtection="1">
      <alignment vertical="center"/>
    </xf>
    <xf numFmtId="0" fontId="7" fillId="4" borderId="0" xfId="0" applyFont="1" applyFill="1" applyProtection="1">
      <alignment vertical="center"/>
    </xf>
    <xf numFmtId="0" fontId="6" fillId="4" borderId="0" xfId="0" applyFont="1" applyFill="1" applyAlignment="1" applyProtection="1">
      <alignment vertical="center"/>
    </xf>
    <xf numFmtId="0" fontId="21" fillId="4" borderId="3" xfId="0" applyFont="1" applyFill="1" applyBorder="1" applyAlignment="1" applyProtection="1">
      <alignment horizontal="center" vertical="center"/>
    </xf>
    <xf numFmtId="178" fontId="34" fillId="4" borderId="3" xfId="0" applyNumberFormat="1" applyFont="1" applyFill="1" applyBorder="1" applyAlignment="1" applyProtection="1">
      <alignment vertical="center"/>
    </xf>
    <xf numFmtId="0" fontId="34" fillId="4" borderId="2" xfId="0" applyFont="1" applyFill="1" applyBorder="1" applyAlignment="1" applyProtection="1">
      <alignment horizontal="left" vertical="center"/>
    </xf>
    <xf numFmtId="0" fontId="19" fillId="4" borderId="0" xfId="0" applyFont="1" applyFill="1" applyBorder="1" applyAlignment="1" applyProtection="1">
      <alignment vertical="center"/>
    </xf>
    <xf numFmtId="0" fontId="5" fillId="4" borderId="6" xfId="0" applyFont="1" applyFill="1" applyBorder="1" applyAlignment="1" applyProtection="1">
      <alignment horizontal="center" vertical="center"/>
    </xf>
    <xf numFmtId="0" fontId="18" fillId="4" borderId="0" xfId="0" applyFont="1" applyFill="1" applyAlignment="1" applyProtection="1">
      <alignment vertical="top"/>
    </xf>
    <xf numFmtId="0" fontId="5" fillId="0" borderId="48" xfId="0" applyNumberFormat="1" applyFont="1" applyBorder="1" applyAlignment="1" applyProtection="1">
      <alignment horizontal="left" vertical="top" wrapText="1"/>
      <protection locked="0"/>
    </xf>
    <xf numFmtId="0" fontId="5" fillId="0" borderId="47" xfId="0" applyNumberFormat="1" applyFont="1" applyBorder="1" applyAlignment="1" applyProtection="1">
      <alignment horizontal="left" vertical="top" wrapText="1"/>
      <protection locked="0"/>
    </xf>
    <xf numFmtId="0" fontId="5" fillId="0" borderId="46" xfId="0" applyNumberFormat="1" applyFont="1" applyBorder="1" applyAlignment="1" applyProtection="1">
      <alignment horizontal="left" vertical="top" wrapText="1"/>
      <protection locked="0"/>
    </xf>
    <xf numFmtId="0" fontId="5" fillId="2" borderId="20" xfId="0" applyFont="1" applyFill="1" applyBorder="1" applyAlignment="1" applyProtection="1">
      <alignment horizontal="left" vertical="center" wrapText="1"/>
    </xf>
    <xf numFmtId="0" fontId="5" fillId="2" borderId="19" xfId="0" applyFont="1" applyFill="1" applyBorder="1" applyAlignment="1" applyProtection="1">
      <alignment horizontal="left" vertical="center" wrapText="1"/>
    </xf>
    <xf numFmtId="0" fontId="5" fillId="2" borderId="17" xfId="0" applyFont="1" applyFill="1" applyBorder="1" applyAlignment="1" applyProtection="1">
      <alignment horizontal="left" vertical="center" wrapText="1"/>
    </xf>
    <xf numFmtId="176" fontId="26" fillId="0" borderId="18" xfId="0" applyNumberFormat="1" applyFont="1" applyFill="1" applyBorder="1" applyAlignment="1" applyProtection="1">
      <alignment horizontal="center" vertical="center"/>
      <protection locked="0"/>
    </xf>
    <xf numFmtId="176" fontId="26" fillId="0" borderId="17" xfId="0" applyNumberFormat="1" applyFont="1" applyFill="1" applyBorder="1" applyAlignment="1" applyProtection="1">
      <alignment horizontal="center" vertical="center"/>
      <protection locked="0"/>
    </xf>
    <xf numFmtId="0" fontId="5" fillId="0" borderId="58" xfId="0" applyNumberFormat="1" applyFont="1" applyFill="1" applyBorder="1" applyAlignment="1" applyProtection="1">
      <alignment horizontal="left" vertical="top" wrapText="1"/>
      <protection locked="0"/>
    </xf>
    <xf numFmtId="0" fontId="5" fillId="0" borderId="57" xfId="0" applyNumberFormat="1" applyFont="1" applyFill="1" applyBorder="1" applyAlignment="1" applyProtection="1">
      <alignment horizontal="left" vertical="top" wrapText="1"/>
      <protection locked="0"/>
    </xf>
    <xf numFmtId="0" fontId="5" fillId="0" borderId="56" xfId="0" applyNumberFormat="1" applyFont="1" applyFill="1" applyBorder="1" applyAlignment="1" applyProtection="1">
      <alignment horizontal="left" vertical="top" wrapText="1"/>
      <protection locked="0"/>
    </xf>
    <xf numFmtId="0" fontId="20" fillId="2" borderId="9" xfId="0" applyFont="1" applyFill="1" applyBorder="1" applyAlignment="1" applyProtection="1">
      <alignment horizontal="center" vertical="center"/>
    </xf>
    <xf numFmtId="0" fontId="20" fillId="2" borderId="8" xfId="0" applyFont="1" applyFill="1" applyBorder="1" applyAlignment="1" applyProtection="1">
      <alignment horizontal="center" vertical="center"/>
    </xf>
    <xf numFmtId="0" fontId="20" fillId="2" borderId="7" xfId="0" applyFont="1" applyFill="1" applyBorder="1" applyAlignment="1" applyProtection="1">
      <alignment horizontal="center" vertical="center"/>
    </xf>
    <xf numFmtId="176" fontId="37" fillId="0" borderId="5" xfId="0" applyNumberFormat="1" applyFont="1" applyFill="1" applyBorder="1" applyAlignment="1" applyProtection="1">
      <alignment horizontal="center" vertical="center" wrapText="1"/>
    </xf>
    <xf numFmtId="176" fontId="37" fillId="0" borderId="4" xfId="0" applyNumberFormat="1" applyFont="1" applyFill="1" applyBorder="1" applyAlignment="1" applyProtection="1">
      <alignment horizontal="center" vertical="center" wrapText="1"/>
    </xf>
    <xf numFmtId="176" fontId="5" fillId="0" borderId="16" xfId="0" applyNumberFormat="1" applyFont="1" applyFill="1" applyBorder="1" applyAlignment="1" applyProtection="1">
      <alignment horizontal="left" vertical="top"/>
    </xf>
    <xf numFmtId="176" fontId="5" fillId="0" borderId="15" xfId="0" applyNumberFormat="1" applyFont="1" applyFill="1" applyBorder="1" applyAlignment="1" applyProtection="1">
      <alignment horizontal="left" vertical="top"/>
    </xf>
    <xf numFmtId="176" fontId="5" fillId="0" borderId="14" xfId="0" applyNumberFormat="1" applyFont="1" applyFill="1" applyBorder="1" applyAlignment="1" applyProtection="1">
      <alignment horizontal="left" vertical="top"/>
    </xf>
    <xf numFmtId="0" fontId="19" fillId="2" borderId="5" xfId="0" applyFont="1" applyFill="1" applyBorder="1" applyAlignment="1" applyProtection="1">
      <alignment horizontal="left" vertical="center" wrapText="1"/>
    </xf>
    <xf numFmtId="0" fontId="19" fillId="2" borderId="13" xfId="0" applyFont="1" applyFill="1" applyBorder="1" applyAlignment="1" applyProtection="1">
      <alignment horizontal="left" vertical="center" wrapText="1"/>
    </xf>
    <xf numFmtId="0" fontId="19" fillId="2" borderId="12" xfId="0" applyFont="1" applyFill="1" applyBorder="1" applyAlignment="1" applyProtection="1">
      <alignment horizontal="left" vertical="center" wrapText="1"/>
    </xf>
    <xf numFmtId="176" fontId="26" fillId="2" borderId="9" xfId="0" applyNumberFormat="1" applyFont="1" applyFill="1" applyBorder="1" applyAlignment="1" applyProtection="1">
      <alignment horizontal="center" vertical="center"/>
    </xf>
    <xf numFmtId="176" fontId="26" fillId="2" borderId="7" xfId="0" applyNumberFormat="1" applyFont="1" applyFill="1" applyBorder="1" applyAlignment="1" applyProtection="1">
      <alignment horizontal="center" vertical="center"/>
    </xf>
    <xf numFmtId="0" fontId="38" fillId="0" borderId="11" xfId="0" applyFont="1" applyBorder="1" applyAlignment="1" applyProtection="1">
      <alignment horizontal="left" vertical="center" wrapText="1"/>
    </xf>
    <xf numFmtId="0" fontId="38" fillId="0" borderId="1" xfId="0" applyFont="1" applyBorder="1" applyAlignment="1" applyProtection="1">
      <alignment horizontal="left" vertical="center" wrapText="1"/>
    </xf>
    <xf numFmtId="0" fontId="5" fillId="3" borderId="5" xfId="0" applyFont="1" applyFill="1" applyBorder="1" applyAlignment="1" applyProtection="1">
      <alignment vertical="center"/>
    </xf>
    <xf numFmtId="0" fontId="5" fillId="3" borderId="13" xfId="0" applyFont="1" applyFill="1" applyBorder="1" applyAlignment="1" applyProtection="1">
      <alignment vertical="center"/>
    </xf>
    <xf numFmtId="0" fontId="5" fillId="3" borderId="30" xfId="0" applyFont="1" applyFill="1" applyBorder="1" applyAlignment="1" applyProtection="1">
      <alignment vertical="center"/>
    </xf>
    <xf numFmtId="177" fontId="26" fillId="0" borderId="42" xfId="0" applyNumberFormat="1" applyFont="1" applyFill="1" applyBorder="1" applyAlignment="1" applyProtection="1">
      <alignment horizontal="center" vertical="center" wrapText="1"/>
      <protection locked="0"/>
    </xf>
    <xf numFmtId="177" fontId="26" fillId="0" borderId="43" xfId="0" applyNumberFormat="1" applyFont="1" applyFill="1" applyBorder="1" applyAlignment="1" applyProtection="1">
      <alignment horizontal="center" vertical="center" wrapText="1"/>
      <protection locked="0"/>
    </xf>
    <xf numFmtId="0" fontId="5" fillId="0" borderId="42" xfId="0" applyNumberFormat="1" applyFont="1" applyBorder="1" applyAlignment="1" applyProtection="1">
      <alignment horizontal="left" vertical="top" wrapText="1"/>
      <protection locked="0"/>
    </xf>
    <xf numFmtId="0" fontId="5" fillId="0" borderId="41" xfId="0" applyNumberFormat="1" applyFont="1" applyBorder="1" applyAlignment="1" applyProtection="1">
      <alignment horizontal="left" vertical="top" wrapText="1"/>
      <protection locked="0"/>
    </xf>
    <xf numFmtId="0" fontId="5" fillId="0" borderId="40" xfId="0" applyNumberFormat="1" applyFont="1" applyBorder="1" applyAlignment="1" applyProtection="1">
      <alignment horizontal="left" vertical="top" wrapText="1"/>
      <protection locked="0"/>
    </xf>
    <xf numFmtId="0" fontId="5" fillId="2" borderId="28" xfId="0" applyFont="1" applyFill="1" applyBorder="1" applyAlignment="1" applyProtection="1">
      <alignment horizontal="left" vertical="center" wrapText="1"/>
    </xf>
    <xf numFmtId="0" fontId="5" fillId="2" borderId="1" xfId="0" applyFont="1" applyFill="1" applyBorder="1" applyAlignment="1" applyProtection="1">
      <alignment horizontal="left" vertical="center" wrapText="1"/>
    </xf>
    <xf numFmtId="0" fontId="5" fillId="2" borderId="27" xfId="0" applyFont="1" applyFill="1" applyBorder="1" applyAlignment="1" applyProtection="1">
      <alignment horizontal="left" vertical="center" wrapText="1"/>
    </xf>
    <xf numFmtId="176" fontId="26" fillId="0" borderId="26" xfId="0" applyNumberFormat="1" applyFont="1" applyFill="1" applyBorder="1" applyAlignment="1" applyProtection="1">
      <alignment horizontal="center" vertical="center"/>
      <protection locked="0"/>
    </xf>
    <xf numFmtId="176" fontId="26" fillId="0" borderId="27" xfId="0" applyNumberFormat="1" applyFont="1" applyFill="1" applyBorder="1" applyAlignment="1" applyProtection="1">
      <alignment horizontal="center" vertical="center"/>
      <protection locked="0"/>
    </xf>
    <xf numFmtId="0" fontId="5" fillId="0" borderId="26" xfId="0" applyNumberFormat="1" applyFont="1" applyFill="1" applyBorder="1" applyAlignment="1" applyProtection="1">
      <alignment horizontal="left" vertical="top" wrapText="1"/>
      <protection locked="0"/>
    </xf>
    <xf numFmtId="0" fontId="5" fillId="0" borderId="1" xfId="0" applyNumberFormat="1" applyFont="1" applyFill="1" applyBorder="1" applyAlignment="1" applyProtection="1">
      <alignment horizontal="left" vertical="top" wrapText="1"/>
      <protection locked="0"/>
    </xf>
    <xf numFmtId="0" fontId="5" fillId="0" borderId="25" xfId="0" applyNumberFormat="1" applyFont="1" applyFill="1" applyBorder="1" applyAlignment="1" applyProtection="1">
      <alignment horizontal="left" vertical="top" wrapText="1"/>
      <protection locked="0"/>
    </xf>
    <xf numFmtId="0" fontId="5" fillId="3" borderId="29" xfId="0"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5" fillId="0" borderId="23" xfId="0" applyNumberFormat="1" applyFont="1" applyBorder="1" applyAlignment="1" applyProtection="1">
      <alignment horizontal="left" vertical="top" wrapText="1"/>
      <protection locked="0"/>
    </xf>
    <xf numFmtId="0" fontId="5" fillId="0" borderId="22" xfId="0" applyNumberFormat="1" applyFont="1" applyBorder="1" applyAlignment="1" applyProtection="1">
      <alignment horizontal="left" vertical="top" wrapText="1"/>
      <protection locked="0"/>
    </xf>
    <xf numFmtId="0" fontId="5" fillId="0" borderId="21" xfId="0" applyNumberFormat="1" applyFont="1" applyBorder="1" applyAlignment="1" applyProtection="1">
      <alignment horizontal="left" vertical="top" wrapText="1"/>
      <protection locked="0"/>
    </xf>
    <xf numFmtId="177" fontId="26" fillId="2" borderId="9" xfId="0" applyNumberFormat="1" applyFont="1" applyFill="1" applyBorder="1" applyAlignment="1" applyProtection="1">
      <alignment horizontal="center" vertical="center" wrapText="1"/>
    </xf>
    <xf numFmtId="177" fontId="26" fillId="2" borderId="7" xfId="0" applyNumberFormat="1" applyFont="1" applyFill="1" applyBorder="1" applyAlignment="1" applyProtection="1">
      <alignment horizontal="center" vertical="center" wrapText="1"/>
    </xf>
    <xf numFmtId="0" fontId="5" fillId="2" borderId="5" xfId="0" applyFont="1" applyFill="1" applyBorder="1" applyAlignment="1" applyProtection="1">
      <alignment horizontal="left" vertical="center" wrapText="1"/>
    </xf>
    <xf numFmtId="0" fontId="5" fillId="2" borderId="13" xfId="0" applyFont="1" applyFill="1" applyBorder="1" applyAlignment="1" applyProtection="1">
      <alignment horizontal="left" vertical="center" wrapText="1"/>
    </xf>
    <xf numFmtId="0" fontId="5" fillId="2" borderId="12" xfId="0" applyFont="1" applyFill="1" applyBorder="1" applyAlignment="1" applyProtection="1">
      <alignment horizontal="left" vertical="center" wrapText="1"/>
    </xf>
    <xf numFmtId="0" fontId="5" fillId="2" borderId="30" xfId="0" applyFont="1" applyFill="1" applyBorder="1" applyAlignment="1" applyProtection="1">
      <alignment horizontal="left" vertical="center" wrapText="1"/>
    </xf>
    <xf numFmtId="177" fontId="26" fillId="0" borderId="29" xfId="0" applyNumberFormat="1" applyFont="1" applyFill="1" applyBorder="1" applyAlignment="1" applyProtection="1">
      <alignment horizontal="center" vertical="center" wrapText="1"/>
      <protection locked="0"/>
    </xf>
    <xf numFmtId="177" fontId="26" fillId="0" borderId="30" xfId="0" applyNumberFormat="1" applyFont="1" applyFill="1" applyBorder="1" applyAlignment="1" applyProtection="1">
      <alignment horizontal="center" vertical="center" wrapText="1"/>
      <protection locked="0"/>
    </xf>
    <xf numFmtId="0" fontId="5" fillId="4" borderId="29" xfId="0" applyNumberFormat="1" applyFont="1" applyFill="1" applyBorder="1" applyAlignment="1" applyProtection="1">
      <alignment horizontal="left" vertical="top" wrapText="1"/>
      <protection locked="0"/>
    </xf>
    <xf numFmtId="0" fontId="5" fillId="4" borderId="13" xfId="0" applyNumberFormat="1" applyFont="1" applyFill="1" applyBorder="1" applyAlignment="1" applyProtection="1">
      <alignment horizontal="left" vertical="top" wrapText="1"/>
      <protection locked="0"/>
    </xf>
    <xf numFmtId="0" fontId="5" fillId="4" borderId="4" xfId="0" applyNumberFormat="1"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center"/>
    </xf>
    <xf numFmtId="0" fontId="5" fillId="2" borderId="13" xfId="0" applyFont="1" applyFill="1" applyBorder="1" applyAlignment="1" applyProtection="1">
      <alignment horizontal="left" vertical="center"/>
    </xf>
    <xf numFmtId="0" fontId="5" fillId="2" borderId="30" xfId="0" applyFont="1" applyFill="1" applyBorder="1" applyAlignment="1" applyProtection="1">
      <alignment horizontal="left" vertical="center"/>
    </xf>
    <xf numFmtId="177" fontId="26" fillId="2" borderId="29" xfId="0" applyNumberFormat="1" applyFont="1" applyFill="1" applyBorder="1" applyAlignment="1" applyProtection="1">
      <alignment horizontal="center" vertical="center"/>
    </xf>
    <xf numFmtId="177" fontId="26" fillId="2" borderId="30" xfId="0" applyNumberFormat="1" applyFont="1" applyFill="1" applyBorder="1" applyAlignment="1" applyProtection="1">
      <alignment horizontal="center" vertical="center"/>
    </xf>
    <xf numFmtId="0" fontId="23" fillId="4" borderId="32" xfId="0" applyFont="1" applyFill="1" applyBorder="1" applyAlignment="1" applyProtection="1">
      <alignment horizontal="left" vertical="center" wrapText="1"/>
    </xf>
    <xf numFmtId="0" fontId="5" fillId="3" borderId="5" xfId="0" applyFont="1" applyFill="1" applyBorder="1" applyAlignment="1" applyProtection="1">
      <alignment horizontal="center" vertical="center"/>
    </xf>
    <xf numFmtId="0" fontId="22" fillId="0" borderId="5" xfId="0" applyFont="1" applyFill="1" applyBorder="1" applyAlignment="1" applyProtection="1">
      <alignment horizontal="left" vertical="center" shrinkToFit="1"/>
      <protection locked="0"/>
    </xf>
    <xf numFmtId="0" fontId="22" fillId="0" borderId="13" xfId="0" applyFont="1" applyFill="1" applyBorder="1" applyAlignment="1" applyProtection="1">
      <alignment horizontal="left" vertical="center" shrinkToFit="1"/>
      <protection locked="0"/>
    </xf>
    <xf numFmtId="0" fontId="22" fillId="0" borderId="4" xfId="0" applyFont="1" applyFill="1" applyBorder="1" applyAlignment="1" applyProtection="1">
      <alignment horizontal="left" vertical="center" shrinkToFit="1"/>
      <protection locked="0"/>
    </xf>
    <xf numFmtId="177" fontId="36" fillId="4" borderId="1" xfId="0" applyNumberFormat="1" applyFont="1" applyFill="1" applyBorder="1" applyAlignment="1" applyProtection="1">
      <alignment horizontal="center" vertical="center"/>
    </xf>
    <xf numFmtId="0" fontId="36" fillId="4" borderId="1" xfId="0" applyNumberFormat="1" applyFont="1" applyFill="1" applyBorder="1" applyAlignment="1" applyProtection="1">
      <alignment horizontal="center" vertical="center"/>
    </xf>
    <xf numFmtId="176" fontId="25" fillId="4" borderId="0" xfId="0" applyNumberFormat="1" applyFont="1" applyFill="1" applyBorder="1" applyAlignment="1" applyProtection="1">
      <alignment horizontal="left" wrapText="1"/>
    </xf>
    <xf numFmtId="176" fontId="25" fillId="4" borderId="0" xfId="0" applyNumberFormat="1" applyFont="1" applyFill="1" applyBorder="1" applyAlignment="1" applyProtection="1">
      <alignment horizontal="left"/>
    </xf>
    <xf numFmtId="177" fontId="26" fillId="0" borderId="23" xfId="0" applyNumberFormat="1" applyFont="1" applyFill="1" applyBorder="1" applyAlignment="1" applyProtection="1">
      <alignment horizontal="center" vertical="center"/>
      <protection locked="0"/>
    </xf>
    <xf numFmtId="177" fontId="26" fillId="0" borderId="24" xfId="0" applyNumberFormat="1" applyFont="1" applyFill="1" applyBorder="1" applyAlignment="1" applyProtection="1">
      <alignment horizontal="center" vertical="center"/>
      <protection locked="0"/>
    </xf>
    <xf numFmtId="0" fontId="5" fillId="0" borderId="58" xfId="0" applyNumberFormat="1" applyFont="1" applyBorder="1" applyAlignment="1" applyProtection="1">
      <alignment horizontal="left" vertical="top" wrapText="1"/>
      <protection locked="0"/>
    </xf>
    <xf numFmtId="0" fontId="5" fillId="0" borderId="57" xfId="0" applyNumberFormat="1" applyFont="1" applyBorder="1" applyAlignment="1" applyProtection="1">
      <alignment horizontal="left" vertical="top" wrapText="1"/>
      <protection locked="0"/>
    </xf>
    <xf numFmtId="0" fontId="5" fillId="0" borderId="56" xfId="0" applyNumberFormat="1" applyFont="1" applyBorder="1" applyAlignment="1" applyProtection="1">
      <alignment horizontal="left" vertical="top" wrapText="1"/>
      <protection locked="0"/>
    </xf>
    <xf numFmtId="177" fontId="26" fillId="2" borderId="18" xfId="0" applyNumberFormat="1" applyFont="1" applyFill="1" applyBorder="1" applyAlignment="1" applyProtection="1">
      <alignment horizontal="center" vertical="center"/>
    </xf>
    <xf numFmtId="177" fontId="26" fillId="2" borderId="17" xfId="0" applyNumberFormat="1" applyFont="1" applyFill="1" applyBorder="1" applyAlignment="1" applyProtection="1">
      <alignment horizontal="center" vertical="center"/>
    </xf>
    <xf numFmtId="176" fontId="5" fillId="2" borderId="16" xfId="0" applyNumberFormat="1" applyFont="1" applyFill="1" applyBorder="1" applyAlignment="1" applyProtection="1">
      <alignment horizontal="center" vertical="center" wrapText="1"/>
    </xf>
    <xf numFmtId="176" fontId="5" fillId="2" borderId="15" xfId="0" applyNumberFormat="1" applyFont="1" applyFill="1" applyBorder="1" applyAlignment="1" applyProtection="1">
      <alignment horizontal="center" vertical="center" wrapText="1"/>
    </xf>
    <xf numFmtId="176" fontId="5" fillId="2" borderId="14" xfId="0" applyNumberFormat="1" applyFont="1" applyFill="1" applyBorder="1" applyAlignment="1" applyProtection="1">
      <alignment horizontal="center" vertical="center" wrapText="1"/>
    </xf>
    <xf numFmtId="177" fontId="26" fillId="0" borderId="34" xfId="0" applyNumberFormat="1" applyFont="1" applyFill="1" applyBorder="1" applyAlignment="1" applyProtection="1">
      <alignment horizontal="center" vertical="center" wrapText="1"/>
      <protection locked="0"/>
    </xf>
    <xf numFmtId="177" fontId="26" fillId="0" borderId="35" xfId="0" applyNumberFormat="1" applyFont="1" applyFill="1" applyBorder="1" applyAlignment="1" applyProtection="1">
      <alignment horizontal="center" vertical="center" wrapText="1"/>
      <protection locked="0"/>
    </xf>
    <xf numFmtId="176" fontId="5" fillId="2" borderId="73" xfId="0" applyNumberFormat="1" applyFont="1" applyFill="1" applyBorder="1" applyAlignment="1" applyProtection="1">
      <alignment horizontal="center" vertical="center"/>
    </xf>
    <xf numFmtId="176" fontId="5" fillId="2" borderId="74" xfId="0" applyNumberFormat="1" applyFont="1" applyFill="1" applyBorder="1" applyAlignment="1" applyProtection="1">
      <alignment horizontal="center" vertical="center"/>
    </xf>
    <xf numFmtId="176" fontId="5" fillId="2" borderId="75" xfId="0" applyNumberFormat="1" applyFont="1" applyFill="1" applyBorder="1" applyAlignment="1" applyProtection="1">
      <alignment horizontal="center" vertical="center"/>
    </xf>
    <xf numFmtId="177" fontId="26" fillId="0" borderId="79" xfId="0" applyNumberFormat="1" applyFont="1" applyFill="1" applyBorder="1" applyAlignment="1" applyProtection="1">
      <alignment horizontal="center" vertical="center"/>
      <protection locked="0"/>
    </xf>
    <xf numFmtId="177" fontId="26" fillId="0" borderId="78" xfId="0" applyNumberFormat="1" applyFont="1" applyFill="1" applyBorder="1" applyAlignment="1" applyProtection="1">
      <alignment horizontal="center" vertical="center"/>
      <protection locked="0"/>
    </xf>
    <xf numFmtId="0" fontId="5" fillId="0" borderId="26" xfId="0" applyNumberFormat="1" applyFont="1" applyBorder="1" applyAlignment="1" applyProtection="1">
      <alignment horizontal="left" vertical="top" wrapText="1"/>
      <protection locked="0"/>
    </xf>
    <xf numFmtId="0" fontId="0" fillId="0" borderId="1" xfId="0" applyNumberFormat="1" applyFont="1" applyBorder="1" applyAlignment="1" applyProtection="1">
      <alignment vertical="center" wrapText="1"/>
      <protection locked="0"/>
    </xf>
    <xf numFmtId="0" fontId="0" fillId="0" borderId="25" xfId="0" applyNumberFormat="1" applyFont="1" applyBorder="1" applyAlignment="1" applyProtection="1">
      <alignment vertical="center" wrapText="1"/>
      <protection locked="0"/>
    </xf>
    <xf numFmtId="0" fontId="5" fillId="2" borderId="45" xfId="0" applyFont="1" applyFill="1" applyBorder="1" applyAlignment="1" applyProtection="1">
      <alignment horizontal="center" vertical="center"/>
    </xf>
    <xf numFmtId="0" fontId="5" fillId="2" borderId="39" xfId="0" applyFont="1" applyFill="1" applyBorder="1" applyAlignment="1" applyProtection="1">
      <alignment horizontal="center" vertical="center"/>
    </xf>
    <xf numFmtId="0" fontId="5" fillId="2" borderId="76" xfId="0" applyFont="1" applyFill="1" applyBorder="1" applyAlignment="1" applyProtection="1">
      <alignment horizontal="left" vertical="center" wrapText="1"/>
    </xf>
    <xf numFmtId="0" fontId="5" fillId="2" borderId="77" xfId="0" applyFont="1" applyFill="1" applyBorder="1" applyAlignment="1" applyProtection="1">
      <alignment horizontal="left" vertical="center"/>
    </xf>
    <xf numFmtId="0" fontId="5" fillId="2" borderId="78" xfId="0" applyFont="1" applyFill="1" applyBorder="1" applyAlignment="1" applyProtection="1">
      <alignment horizontal="left" vertical="center"/>
    </xf>
    <xf numFmtId="0" fontId="5" fillId="2" borderId="55" xfId="0" applyFont="1" applyFill="1" applyBorder="1" applyAlignment="1" applyProtection="1">
      <alignment horizontal="left" vertical="center" wrapText="1"/>
    </xf>
    <xf numFmtId="0" fontId="5" fillId="2" borderId="52" xfId="0" applyFont="1" applyFill="1" applyBorder="1" applyAlignment="1" applyProtection="1">
      <alignment horizontal="left" vertical="center" wrapText="1"/>
    </xf>
    <xf numFmtId="0" fontId="5" fillId="2" borderId="54" xfId="0" applyFont="1" applyFill="1" applyBorder="1" applyAlignment="1" applyProtection="1">
      <alignment horizontal="left" vertical="center" wrapText="1"/>
    </xf>
    <xf numFmtId="177" fontId="26" fillId="0" borderId="53" xfId="0" applyNumberFormat="1" applyFont="1" applyFill="1" applyBorder="1" applyAlignment="1" applyProtection="1">
      <alignment horizontal="center" vertical="center" wrapText="1"/>
      <protection locked="0"/>
    </xf>
    <xf numFmtId="177" fontId="26" fillId="0" borderId="54" xfId="0" applyNumberFormat="1" applyFont="1" applyFill="1" applyBorder="1" applyAlignment="1" applyProtection="1">
      <alignment horizontal="center" vertical="center" wrapText="1"/>
      <protection locked="0"/>
    </xf>
    <xf numFmtId="0" fontId="5" fillId="0" borderId="53" xfId="0" applyNumberFormat="1" applyFont="1" applyBorder="1" applyAlignment="1" applyProtection="1">
      <alignment horizontal="left" vertical="top" wrapText="1"/>
      <protection locked="0"/>
    </xf>
    <xf numFmtId="0" fontId="5" fillId="0" borderId="52" xfId="0" applyNumberFormat="1" applyFont="1" applyBorder="1" applyAlignment="1" applyProtection="1">
      <alignment horizontal="left" vertical="top" wrapText="1"/>
      <protection locked="0"/>
    </xf>
    <xf numFmtId="0" fontId="5" fillId="0" borderId="51" xfId="0" applyNumberFormat="1" applyFont="1" applyBorder="1" applyAlignment="1" applyProtection="1">
      <alignment horizontal="left" vertical="top" wrapText="1"/>
      <protection locked="0"/>
    </xf>
    <xf numFmtId="0" fontId="5" fillId="2" borderId="50" xfId="0" applyFont="1" applyFill="1" applyBorder="1" applyAlignment="1" applyProtection="1">
      <alignment horizontal="left" vertical="center" wrapText="1"/>
    </xf>
    <xf numFmtId="0" fontId="5" fillId="2" borderId="47" xfId="0" applyFont="1" applyFill="1" applyBorder="1" applyAlignment="1" applyProtection="1">
      <alignment horizontal="left" vertical="center" wrapText="1"/>
    </xf>
    <xf numFmtId="0" fontId="5" fillId="2" borderId="49" xfId="0" applyFont="1" applyFill="1" applyBorder="1" applyAlignment="1" applyProtection="1">
      <alignment horizontal="left" vertical="center" wrapText="1"/>
    </xf>
    <xf numFmtId="0" fontId="5" fillId="2" borderId="47" xfId="0" applyFont="1" applyFill="1" applyBorder="1" applyAlignment="1" applyProtection="1">
      <alignment horizontal="left" vertical="center"/>
    </xf>
    <xf numFmtId="0" fontId="5" fillId="2" borderId="49" xfId="0" applyFont="1" applyFill="1" applyBorder="1" applyAlignment="1" applyProtection="1">
      <alignment horizontal="left" vertical="center"/>
    </xf>
    <xf numFmtId="0" fontId="30" fillId="0" borderId="11" xfId="0" applyFont="1" applyBorder="1" applyAlignment="1" applyProtection="1">
      <alignment horizontal="left" vertical="center" wrapText="1"/>
    </xf>
    <xf numFmtId="0" fontId="30" fillId="0" borderId="1" xfId="0" applyFont="1" applyBorder="1" applyAlignment="1" applyProtection="1">
      <alignment horizontal="left" vertical="center" wrapText="1"/>
    </xf>
    <xf numFmtId="176" fontId="33" fillId="0" borderId="5" xfId="0" applyNumberFormat="1" applyFont="1" applyFill="1" applyBorder="1" applyAlignment="1" applyProtection="1">
      <alignment horizontal="center" vertical="center" wrapText="1"/>
    </xf>
    <xf numFmtId="176" fontId="33" fillId="0" borderId="4" xfId="0" applyNumberFormat="1" applyFont="1" applyFill="1" applyBorder="1" applyAlignment="1" applyProtection="1">
      <alignment horizontal="center" vertical="center" wrapText="1"/>
    </xf>
    <xf numFmtId="176" fontId="26" fillId="0" borderId="18" xfId="0" applyNumberFormat="1" applyFont="1" applyFill="1" applyBorder="1" applyAlignment="1" applyProtection="1">
      <alignment horizontal="center" vertical="center"/>
    </xf>
    <xf numFmtId="176" fontId="26" fillId="0" borderId="17" xfId="0" applyNumberFormat="1" applyFont="1" applyFill="1" applyBorder="1" applyAlignment="1" applyProtection="1">
      <alignment horizontal="center" vertical="center"/>
    </xf>
    <xf numFmtId="176" fontId="5" fillId="0" borderId="58" xfId="0" applyNumberFormat="1" applyFont="1" applyFill="1" applyBorder="1" applyAlignment="1" applyProtection="1">
      <alignment horizontal="left" vertical="center" wrapText="1"/>
    </xf>
    <xf numFmtId="176" fontId="5" fillId="0" borderId="57" xfId="0" applyNumberFormat="1" applyFont="1" applyFill="1" applyBorder="1" applyAlignment="1" applyProtection="1">
      <alignment horizontal="left" vertical="center"/>
    </xf>
    <xf numFmtId="176" fontId="5" fillId="0" borderId="56" xfId="0" applyNumberFormat="1" applyFont="1" applyFill="1" applyBorder="1" applyAlignment="1" applyProtection="1">
      <alignment horizontal="left" vertical="center"/>
    </xf>
    <xf numFmtId="177" fontId="26" fillId="0" borderId="42" xfId="0" applyNumberFormat="1" applyFont="1" applyFill="1" applyBorder="1" applyAlignment="1" applyProtection="1">
      <alignment horizontal="center" vertical="center" wrapText="1"/>
    </xf>
    <xf numFmtId="177" fontId="26" fillId="0" borderId="43" xfId="0" applyNumberFormat="1" applyFont="1" applyFill="1" applyBorder="1" applyAlignment="1" applyProtection="1">
      <alignment horizontal="center" vertical="center" wrapText="1"/>
    </xf>
    <xf numFmtId="176" fontId="5" fillId="0" borderId="42" xfId="0" applyNumberFormat="1" applyFont="1" applyBorder="1" applyAlignment="1" applyProtection="1">
      <alignment horizontal="left" vertical="center"/>
    </xf>
    <xf numFmtId="176" fontId="5" fillId="0" borderId="41" xfId="0" applyNumberFormat="1" applyFont="1" applyBorder="1" applyAlignment="1" applyProtection="1">
      <alignment horizontal="left" vertical="center"/>
    </xf>
    <xf numFmtId="176" fontId="5" fillId="0" borderId="40" xfId="0" applyNumberFormat="1" applyFont="1" applyBorder="1" applyAlignment="1" applyProtection="1">
      <alignment horizontal="left" vertical="center"/>
    </xf>
    <xf numFmtId="176" fontId="26" fillId="0" borderId="26" xfId="0" applyNumberFormat="1" applyFont="1" applyFill="1" applyBorder="1" applyAlignment="1" applyProtection="1">
      <alignment horizontal="center" vertical="center"/>
    </xf>
    <xf numFmtId="176" fontId="26" fillId="0" borderId="27" xfId="0" applyNumberFormat="1" applyFont="1" applyFill="1" applyBorder="1" applyAlignment="1" applyProtection="1">
      <alignment horizontal="center" vertical="center"/>
    </xf>
    <xf numFmtId="176" fontId="5" fillId="0" borderId="26" xfId="0" applyNumberFormat="1" applyFont="1" applyFill="1" applyBorder="1" applyAlignment="1" applyProtection="1">
      <alignment horizontal="left" vertical="center" wrapText="1"/>
    </xf>
    <xf numFmtId="176" fontId="5" fillId="0" borderId="1" xfId="0" applyNumberFormat="1" applyFont="1" applyFill="1" applyBorder="1" applyAlignment="1" applyProtection="1">
      <alignment horizontal="left" vertical="center" wrapText="1"/>
    </xf>
    <xf numFmtId="176" fontId="5" fillId="0" borderId="25" xfId="0" applyNumberFormat="1" applyFont="1" applyFill="1" applyBorder="1" applyAlignment="1" applyProtection="1">
      <alignment horizontal="left" vertical="center" wrapText="1"/>
    </xf>
    <xf numFmtId="177" fontId="26" fillId="0" borderId="29" xfId="0" applyNumberFormat="1" applyFont="1" applyFill="1" applyBorder="1" applyAlignment="1" applyProtection="1">
      <alignment horizontal="center" vertical="center" wrapText="1"/>
    </xf>
    <xf numFmtId="177" fontId="26" fillId="0" borderId="30" xfId="0" applyNumberFormat="1" applyFont="1" applyFill="1" applyBorder="1" applyAlignment="1" applyProtection="1">
      <alignment horizontal="center" vertical="center" wrapText="1"/>
    </xf>
    <xf numFmtId="176" fontId="5" fillId="4" borderId="29" xfId="0" applyNumberFormat="1" applyFont="1" applyFill="1" applyBorder="1" applyAlignment="1" applyProtection="1">
      <alignment horizontal="left" vertical="center" wrapText="1"/>
    </xf>
    <xf numFmtId="176" fontId="5" fillId="4" borderId="13" xfId="0" applyNumberFormat="1" applyFont="1" applyFill="1" applyBorder="1" applyAlignment="1" applyProtection="1">
      <alignment horizontal="left" vertical="center"/>
    </xf>
    <xf numFmtId="176" fontId="5" fillId="4" borderId="4" xfId="0" applyNumberFormat="1" applyFont="1" applyFill="1" applyBorder="1" applyAlignment="1" applyProtection="1">
      <alignment horizontal="left" vertical="center"/>
    </xf>
    <xf numFmtId="176" fontId="5" fillId="0" borderId="42" xfId="0" applyNumberFormat="1" applyFont="1" applyBorder="1" applyAlignment="1" applyProtection="1">
      <alignment horizontal="left" vertical="center" wrapText="1"/>
    </xf>
    <xf numFmtId="177" fontId="26" fillId="0" borderId="48" xfId="0" applyNumberFormat="1" applyFont="1" applyFill="1" applyBorder="1" applyAlignment="1" applyProtection="1">
      <alignment horizontal="center" vertical="center" wrapText="1"/>
    </xf>
    <xf numFmtId="177" fontId="26" fillId="0" borderId="49" xfId="0" applyNumberFormat="1" applyFont="1" applyFill="1" applyBorder="1" applyAlignment="1" applyProtection="1">
      <alignment horizontal="center" vertical="center" wrapText="1"/>
    </xf>
    <xf numFmtId="176" fontId="5" fillId="0" borderId="48" xfId="0" applyNumberFormat="1" applyFont="1" applyBorder="1" applyAlignment="1" applyProtection="1">
      <alignment horizontal="left" vertical="center"/>
    </xf>
    <xf numFmtId="176" fontId="5" fillId="0" borderId="47" xfId="0" applyNumberFormat="1" applyFont="1" applyBorder="1" applyAlignment="1" applyProtection="1">
      <alignment horizontal="left" vertical="center"/>
    </xf>
    <xf numFmtId="176" fontId="5" fillId="0" borderId="46" xfId="0" applyNumberFormat="1" applyFont="1" applyBorder="1" applyAlignment="1" applyProtection="1">
      <alignment horizontal="left" vertical="center"/>
    </xf>
    <xf numFmtId="177" fontId="26" fillId="0" borderId="58" xfId="0" applyNumberFormat="1" applyFont="1" applyFill="1" applyBorder="1" applyAlignment="1" applyProtection="1">
      <alignment horizontal="center" vertical="center"/>
    </xf>
    <xf numFmtId="177" fontId="26" fillId="0" borderId="59" xfId="0" applyNumberFormat="1" applyFont="1" applyFill="1" applyBorder="1" applyAlignment="1" applyProtection="1">
      <alignment horizontal="center" vertical="center"/>
    </xf>
    <xf numFmtId="176" fontId="5" fillId="0" borderId="58" xfId="0" applyNumberFormat="1" applyFont="1" applyBorder="1" applyAlignment="1" applyProtection="1">
      <alignment horizontal="left" vertical="top" wrapText="1"/>
    </xf>
    <xf numFmtId="176" fontId="5" fillId="0" borderId="57" xfId="0" applyNumberFormat="1" applyFont="1" applyBorder="1" applyAlignment="1" applyProtection="1">
      <alignment horizontal="left" vertical="top"/>
    </xf>
    <xf numFmtId="176" fontId="5" fillId="0" borderId="56" xfId="0" applyNumberFormat="1" applyFont="1" applyBorder="1" applyAlignment="1" applyProtection="1">
      <alignment horizontal="left" vertical="top"/>
    </xf>
    <xf numFmtId="177" fontId="26" fillId="0" borderId="18" xfId="0" applyNumberFormat="1" applyFont="1" applyFill="1" applyBorder="1" applyAlignment="1" applyProtection="1">
      <alignment horizontal="center" vertical="center"/>
    </xf>
    <xf numFmtId="177" fontId="26" fillId="0" borderId="17" xfId="0" applyNumberFormat="1" applyFont="1" applyFill="1" applyBorder="1" applyAlignment="1" applyProtection="1">
      <alignment horizontal="center" vertical="center"/>
    </xf>
    <xf numFmtId="177" fontId="26" fillId="0" borderId="53" xfId="0" applyNumberFormat="1" applyFont="1" applyFill="1" applyBorder="1" applyAlignment="1" applyProtection="1">
      <alignment horizontal="center" vertical="center" wrapText="1"/>
    </xf>
    <xf numFmtId="177" fontId="26" fillId="0" borderId="54" xfId="0" applyNumberFormat="1" applyFont="1" applyFill="1" applyBorder="1" applyAlignment="1" applyProtection="1">
      <alignment horizontal="center" vertical="center" wrapText="1"/>
    </xf>
    <xf numFmtId="176" fontId="5" fillId="0" borderId="53" xfId="0" applyNumberFormat="1" applyFont="1" applyBorder="1" applyAlignment="1" applyProtection="1">
      <alignment horizontal="left" vertical="center" wrapText="1"/>
    </xf>
    <xf numFmtId="176" fontId="5" fillId="0" borderId="52" xfId="0" applyNumberFormat="1" applyFont="1" applyBorder="1" applyAlignment="1" applyProtection="1">
      <alignment horizontal="left" vertical="center"/>
    </xf>
    <xf numFmtId="176" fontId="5" fillId="0" borderId="51" xfId="0" applyNumberFormat="1" applyFont="1" applyBorder="1" applyAlignment="1" applyProtection="1">
      <alignment horizontal="left" vertical="center"/>
    </xf>
    <xf numFmtId="177" fontId="26" fillId="0" borderId="23" xfId="0" applyNumberFormat="1" applyFont="1" applyFill="1" applyBorder="1" applyAlignment="1" applyProtection="1">
      <alignment horizontal="center" vertical="center" wrapText="1"/>
    </xf>
    <xf numFmtId="177" fontId="26" fillId="0" borderId="24" xfId="0" applyNumberFormat="1" applyFont="1" applyFill="1" applyBorder="1" applyAlignment="1" applyProtection="1">
      <alignment horizontal="center" vertical="center" wrapText="1"/>
    </xf>
    <xf numFmtId="176" fontId="5" fillId="0" borderId="23" xfId="0" applyNumberFormat="1" applyFont="1" applyBorder="1" applyAlignment="1" applyProtection="1">
      <alignment horizontal="left" vertical="center"/>
    </xf>
    <xf numFmtId="176" fontId="5" fillId="0" borderId="22" xfId="0" applyNumberFormat="1" applyFont="1" applyBorder="1" applyAlignment="1" applyProtection="1">
      <alignment horizontal="left" vertical="center"/>
    </xf>
    <xf numFmtId="176" fontId="5" fillId="0" borderId="21" xfId="0" applyNumberFormat="1" applyFont="1" applyBorder="1" applyAlignment="1" applyProtection="1">
      <alignment horizontal="left" vertical="center"/>
    </xf>
    <xf numFmtId="177" fontId="26" fillId="0" borderId="26" xfId="0" applyNumberFormat="1" applyFont="1" applyFill="1" applyBorder="1" applyAlignment="1" applyProtection="1">
      <alignment horizontal="center" vertical="center"/>
    </xf>
    <xf numFmtId="177" fontId="26" fillId="0" borderId="27" xfId="0" applyNumberFormat="1" applyFont="1" applyFill="1" applyBorder="1" applyAlignment="1" applyProtection="1">
      <alignment horizontal="center" vertical="center"/>
    </xf>
    <xf numFmtId="176" fontId="5" fillId="0" borderId="26" xfId="0" applyNumberFormat="1" applyFont="1" applyBorder="1" applyAlignment="1" applyProtection="1">
      <alignment horizontal="left" vertical="top" wrapText="1"/>
    </xf>
    <xf numFmtId="0" fontId="0" fillId="0" borderId="1" xfId="0" applyFont="1" applyBorder="1" applyProtection="1">
      <alignment vertical="center"/>
    </xf>
    <xf numFmtId="0" fontId="0" fillId="0" borderId="25" xfId="0" applyFont="1" applyBorder="1" applyProtection="1">
      <alignment vertical="center"/>
    </xf>
    <xf numFmtId="0" fontId="22" fillId="4" borderId="5" xfId="0" applyFont="1" applyFill="1" applyBorder="1" applyAlignment="1" applyProtection="1">
      <alignment horizontal="center" vertical="center"/>
    </xf>
    <xf numFmtId="0" fontId="22" fillId="4" borderId="13" xfId="0" applyFont="1" applyFill="1" applyBorder="1" applyAlignment="1" applyProtection="1">
      <alignment horizontal="center" vertical="center"/>
    </xf>
    <xf numFmtId="0" fontId="22" fillId="4" borderId="4" xfId="0" applyFont="1" applyFill="1" applyBorder="1" applyAlignment="1" applyProtection="1">
      <alignment horizontal="center" vertical="center"/>
    </xf>
    <xf numFmtId="0" fontId="5" fillId="3" borderId="5" xfId="0" applyFont="1" applyFill="1" applyBorder="1" applyAlignment="1" applyProtection="1">
      <alignment horizontal="left" vertical="center"/>
    </xf>
    <xf numFmtId="0" fontId="5" fillId="3" borderId="13" xfId="0" applyFont="1" applyFill="1" applyBorder="1" applyAlignment="1" applyProtection="1">
      <alignment horizontal="left" vertical="center"/>
    </xf>
    <xf numFmtId="0" fontId="5" fillId="3" borderId="30" xfId="0" applyFont="1" applyFill="1" applyBorder="1" applyAlignment="1" applyProtection="1">
      <alignment horizontal="left" vertical="center"/>
    </xf>
    <xf numFmtId="0" fontId="2" fillId="0" borderId="28" xfId="3" applyFill="1" applyBorder="1" applyAlignment="1" applyProtection="1">
      <alignment horizontal="left" vertical="center" wrapText="1"/>
      <protection locked="0"/>
    </xf>
    <xf numFmtId="0" fontId="2" fillId="0" borderId="27" xfId="3" applyFill="1" applyBorder="1" applyAlignment="1" applyProtection="1">
      <alignment horizontal="left" vertical="center" wrapText="1"/>
      <protection locked="0"/>
    </xf>
    <xf numFmtId="0" fontId="2" fillId="0" borderId="2" xfId="3" applyFill="1" applyBorder="1" applyAlignment="1" applyProtection="1">
      <alignment horizontal="left" vertical="center" wrapText="1"/>
      <protection locked="0"/>
    </xf>
    <xf numFmtId="0" fontId="2" fillId="0" borderId="64" xfId="3" applyFill="1" applyBorder="1" applyAlignment="1" applyProtection="1">
      <alignment horizontal="left" vertical="center" wrapText="1"/>
      <protection locked="0"/>
    </xf>
    <xf numFmtId="0" fontId="2" fillId="0" borderId="33" xfId="3" applyFill="1" applyBorder="1" applyAlignment="1" applyProtection="1">
      <alignment horizontal="left" vertical="center" wrapText="1"/>
      <protection locked="0"/>
    </xf>
    <xf numFmtId="0" fontId="2" fillId="0" borderId="35" xfId="3" applyFill="1" applyBorder="1" applyAlignment="1" applyProtection="1">
      <alignment horizontal="left" vertical="center" wrapText="1"/>
      <protection locked="0"/>
    </xf>
    <xf numFmtId="38" fontId="17" fillId="0" borderId="26" xfId="1" applyFont="1" applyFill="1" applyBorder="1" applyAlignment="1" applyProtection="1">
      <alignment horizontal="right" vertical="center"/>
      <protection locked="0"/>
    </xf>
    <xf numFmtId="38" fontId="17" fillId="0" borderId="66" xfId="1" applyFont="1" applyFill="1" applyBorder="1" applyAlignment="1" applyProtection="1">
      <alignment horizontal="right" vertical="center"/>
      <protection locked="0"/>
    </xf>
    <xf numFmtId="38" fontId="17" fillId="0" borderId="34" xfId="1" applyFont="1" applyFill="1" applyBorder="1" applyAlignment="1" applyProtection="1">
      <alignment horizontal="right" vertical="center"/>
      <protection locked="0"/>
    </xf>
    <xf numFmtId="0" fontId="2" fillId="0" borderId="27" xfId="3" applyFill="1" applyBorder="1" applyAlignment="1" applyProtection="1">
      <alignment horizontal="right" vertical="center"/>
    </xf>
    <xf numFmtId="0" fontId="2" fillId="0" borderId="64" xfId="3" applyFill="1" applyBorder="1" applyAlignment="1" applyProtection="1">
      <alignment horizontal="right" vertical="center"/>
    </xf>
    <xf numFmtId="0" fontId="2" fillId="0" borderId="35" xfId="3" applyFill="1" applyBorder="1" applyAlignment="1" applyProtection="1">
      <alignment horizontal="right" vertical="center"/>
    </xf>
    <xf numFmtId="38" fontId="17" fillId="0" borderId="70" xfId="1" applyFont="1" applyFill="1" applyBorder="1" applyAlignment="1" applyProtection="1">
      <alignment horizontal="center" vertical="center"/>
      <protection locked="0"/>
    </xf>
    <xf numFmtId="38" fontId="17" fillId="0" borderId="67" xfId="1" applyFont="1" applyFill="1" applyBorder="1" applyAlignment="1" applyProtection="1">
      <alignment horizontal="center" vertical="center"/>
      <protection locked="0"/>
    </xf>
    <xf numFmtId="38" fontId="17" fillId="0" borderId="71" xfId="1" applyFont="1" applyFill="1" applyBorder="1" applyAlignment="1" applyProtection="1">
      <alignment horizontal="center" vertical="center"/>
      <protection locked="0"/>
    </xf>
    <xf numFmtId="0" fontId="2" fillId="5" borderId="0" xfId="3" applyFill="1" applyAlignment="1" applyProtection="1">
      <alignment vertical="center"/>
    </xf>
    <xf numFmtId="0" fontId="14" fillId="0" borderId="0" xfId="3" applyFont="1" applyAlignment="1" applyProtection="1">
      <alignment horizontal="left" vertical="center"/>
    </xf>
    <xf numFmtId="0" fontId="15" fillId="0" borderId="0" xfId="3" applyFont="1" applyAlignment="1" applyProtection="1">
      <alignment horizontal="left" vertical="center"/>
    </xf>
    <xf numFmtId="0" fontId="16" fillId="0" borderId="0" xfId="3" applyFont="1" applyAlignment="1" applyProtection="1">
      <alignment horizontal="left" vertical="center"/>
    </xf>
    <xf numFmtId="0" fontId="2" fillId="0" borderId="22" xfId="3" applyBorder="1" applyAlignment="1" applyProtection="1">
      <alignment horizontal="left" vertical="center" shrinkToFit="1"/>
      <protection hidden="1"/>
    </xf>
    <xf numFmtId="0" fontId="2" fillId="0" borderId="61" xfId="3" applyBorder="1" applyAlignment="1" applyProtection="1">
      <alignment horizontal="center" vertical="center"/>
    </xf>
    <xf numFmtId="0" fontId="2" fillId="0" borderId="62" xfId="3" applyBorder="1" applyAlignment="1" applyProtection="1">
      <alignment horizontal="center" vertical="center"/>
    </xf>
  </cellXfs>
  <cellStyles count="4">
    <cellStyle name="桁区切り 2" xfId="1"/>
    <cellStyle name="標準" xfId="0" builtinId="0"/>
    <cellStyle name="標準 2" xfId="2"/>
    <cellStyle name="標準 2 2" xfId="3"/>
  </cellStyles>
  <dxfs count="2">
    <dxf>
      <fill>
        <patternFill>
          <bgColor rgb="FFFFFF99"/>
        </patternFill>
      </fill>
    </dxf>
    <dxf>
      <fill>
        <patternFill>
          <bgColor rgb="FFFFFF9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217715</xdr:colOff>
      <xdr:row>32</xdr:row>
      <xdr:rowOff>305226</xdr:rowOff>
    </xdr:from>
    <xdr:to>
      <xdr:col>9</xdr:col>
      <xdr:colOff>18506</xdr:colOff>
      <xdr:row>33</xdr:row>
      <xdr:rowOff>642255</xdr:rowOff>
    </xdr:to>
    <xdr:grpSp>
      <xdr:nvGrpSpPr>
        <xdr:cNvPr id="2" name="グループ化 1"/>
        <xdr:cNvGrpSpPr/>
      </xdr:nvGrpSpPr>
      <xdr:grpSpPr>
        <a:xfrm>
          <a:off x="4491265" y="17291476"/>
          <a:ext cx="1216841" cy="654529"/>
          <a:chOff x="6224086" y="59192653"/>
          <a:chExt cx="2124065" cy="297132"/>
        </a:xfrm>
      </xdr:grpSpPr>
      <xdr:cxnSp macro="">
        <xdr:nvCxnSpPr>
          <xdr:cNvPr id="3" name="直線矢印コネクタ 2"/>
          <xdr:cNvCxnSpPr/>
        </xdr:nvCxnSpPr>
        <xdr:spPr>
          <a:xfrm>
            <a:off x="6224086" y="59341168"/>
            <a:ext cx="2124065" cy="6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角丸四角形 3"/>
          <xdr:cNvSpPr/>
        </xdr:nvSpPr>
        <xdr:spPr>
          <a:xfrm>
            <a:off x="6458059" y="59192653"/>
            <a:ext cx="1435345" cy="2971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千円未満切り捨て</a:t>
            </a:r>
          </a:p>
        </xdr:txBody>
      </xdr:sp>
    </xdr:grpSp>
    <xdr:clientData/>
  </xdr:twoCellAnchor>
  <xdr:twoCellAnchor>
    <xdr:from>
      <xdr:col>7</xdr:col>
      <xdr:colOff>217715</xdr:colOff>
      <xdr:row>32</xdr:row>
      <xdr:rowOff>305226</xdr:rowOff>
    </xdr:from>
    <xdr:to>
      <xdr:col>9</xdr:col>
      <xdr:colOff>18506</xdr:colOff>
      <xdr:row>33</xdr:row>
      <xdr:rowOff>642255</xdr:rowOff>
    </xdr:to>
    <xdr:grpSp>
      <xdr:nvGrpSpPr>
        <xdr:cNvPr id="5" name="グループ化 4"/>
        <xdr:cNvGrpSpPr/>
      </xdr:nvGrpSpPr>
      <xdr:grpSpPr>
        <a:xfrm>
          <a:off x="4491265" y="17291476"/>
          <a:ext cx="1216841" cy="654529"/>
          <a:chOff x="6224086" y="59192653"/>
          <a:chExt cx="2124065" cy="297132"/>
        </a:xfrm>
      </xdr:grpSpPr>
      <xdr:cxnSp macro="">
        <xdr:nvCxnSpPr>
          <xdr:cNvPr id="6" name="直線矢印コネクタ 5"/>
          <xdr:cNvCxnSpPr/>
        </xdr:nvCxnSpPr>
        <xdr:spPr>
          <a:xfrm>
            <a:off x="6224086" y="59341168"/>
            <a:ext cx="2124065" cy="6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角丸四角形 6"/>
          <xdr:cNvSpPr/>
        </xdr:nvSpPr>
        <xdr:spPr>
          <a:xfrm>
            <a:off x="6458059" y="59192653"/>
            <a:ext cx="1435345" cy="2971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千円未満切り捨て</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217715</xdr:colOff>
      <xdr:row>32</xdr:row>
      <xdr:rowOff>305226</xdr:rowOff>
    </xdr:from>
    <xdr:to>
      <xdr:col>9</xdr:col>
      <xdr:colOff>18506</xdr:colOff>
      <xdr:row>33</xdr:row>
      <xdr:rowOff>642255</xdr:rowOff>
    </xdr:to>
    <xdr:grpSp>
      <xdr:nvGrpSpPr>
        <xdr:cNvPr id="2" name="グループ化 1"/>
        <xdr:cNvGrpSpPr/>
      </xdr:nvGrpSpPr>
      <xdr:grpSpPr>
        <a:xfrm>
          <a:off x="4670186" y="17659402"/>
          <a:ext cx="1220202" cy="658265"/>
          <a:chOff x="6224086" y="59192653"/>
          <a:chExt cx="2124065" cy="297132"/>
        </a:xfrm>
      </xdr:grpSpPr>
      <xdr:cxnSp macro="">
        <xdr:nvCxnSpPr>
          <xdr:cNvPr id="3" name="直線矢印コネクタ 2"/>
          <xdr:cNvCxnSpPr/>
        </xdr:nvCxnSpPr>
        <xdr:spPr>
          <a:xfrm>
            <a:off x="6224086" y="59341168"/>
            <a:ext cx="2124065" cy="6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角丸四角形 3"/>
          <xdr:cNvSpPr/>
        </xdr:nvSpPr>
        <xdr:spPr>
          <a:xfrm>
            <a:off x="6458059" y="59192653"/>
            <a:ext cx="1435345" cy="2971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千円未満切り捨て</a:t>
            </a:r>
          </a:p>
        </xdr:txBody>
      </xdr:sp>
    </xdr:grpSp>
    <xdr:clientData/>
  </xdr:twoCellAnchor>
  <xdr:twoCellAnchor>
    <xdr:from>
      <xdr:col>12</xdr:col>
      <xdr:colOff>421822</xdr:colOff>
      <xdr:row>0</xdr:row>
      <xdr:rowOff>122464</xdr:rowOff>
    </xdr:from>
    <xdr:to>
      <xdr:col>15</xdr:col>
      <xdr:colOff>180710</xdr:colOff>
      <xdr:row>4</xdr:row>
      <xdr:rowOff>11205</xdr:rowOff>
    </xdr:to>
    <xdr:sp macro="" textlink="">
      <xdr:nvSpPr>
        <xdr:cNvPr id="5" name="AutoShape 5"/>
        <xdr:cNvSpPr>
          <a:spLocks/>
        </xdr:cNvSpPr>
      </xdr:nvSpPr>
      <xdr:spPr bwMode="auto">
        <a:xfrm>
          <a:off x="10170940" y="122464"/>
          <a:ext cx="1809564" cy="1222241"/>
        </a:xfrm>
        <a:prstGeom prst="borderCallout2">
          <a:avLst>
            <a:gd name="adj1" fmla="val 88341"/>
            <a:gd name="adj2" fmla="val -1152"/>
            <a:gd name="adj3" fmla="val 169267"/>
            <a:gd name="adj4" fmla="val -21799"/>
            <a:gd name="adj5" fmla="val 169490"/>
            <a:gd name="adj6" fmla="val -19803"/>
          </a:avLst>
        </a:prstGeom>
        <a:solidFill>
          <a:srgbClr val="FFC000"/>
        </a:solidFill>
        <a:ln w="38100">
          <a:solidFill>
            <a:srgbClr val="FF0000"/>
          </a:solidFill>
          <a:miter lim="800000"/>
          <a:headEnd/>
          <a:tailEnd/>
        </a:ln>
        <a:effectLst/>
      </xdr:spPr>
      <xdr:txBody>
        <a:bodyPr vertOverflow="clip" wrap="square" lIns="74295" tIns="36000" rIns="74295" bIns="36000" anchor="ctr" anchorCtr="0" upright="1"/>
        <a:lstStyle/>
        <a:p>
          <a:pPr algn="l" rtl="0">
            <a:defRPr sz="1000"/>
          </a:pPr>
          <a:r>
            <a:rPr lang="ja-JP" altLang="en-US" sz="1050" b="0" i="0" u="none" strike="noStrike" baseline="0">
              <a:solidFill>
                <a:srgbClr val="000000"/>
              </a:solidFill>
              <a:latin typeface="ＭＳ ゴシック"/>
              <a:ea typeface="ＭＳ ゴシック"/>
            </a:rPr>
            <a:t>入力が必要な部分は赤枠の箇所のみとなります。</a:t>
          </a:r>
          <a:endParaRPr lang="en-US" altLang="ja-JP" sz="105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cs typeface="Times New Roman"/>
            </a:rPr>
            <a:t>それ以外の部分は自動で入力されます。</a:t>
          </a: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19051</xdr:colOff>
      <xdr:row>0</xdr:row>
      <xdr:rowOff>242206</xdr:rowOff>
    </xdr:from>
    <xdr:to>
      <xdr:col>12</xdr:col>
      <xdr:colOff>35378</xdr:colOff>
      <xdr:row>2</xdr:row>
      <xdr:rowOff>24492</xdr:rowOff>
    </xdr:to>
    <xdr:sp macro="" textlink="">
      <xdr:nvSpPr>
        <xdr:cNvPr id="6" name="正方形/長方形 5"/>
        <xdr:cNvSpPr/>
      </xdr:nvSpPr>
      <xdr:spPr>
        <a:xfrm>
          <a:off x="3110594" y="242206"/>
          <a:ext cx="5720441" cy="424543"/>
        </a:xfrm>
        <a:prstGeom prst="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4</xdr:col>
      <xdr:colOff>1086970</xdr:colOff>
      <xdr:row>4</xdr:row>
      <xdr:rowOff>0</xdr:rowOff>
    </xdr:from>
    <xdr:to>
      <xdr:col>12</xdr:col>
      <xdr:colOff>13604</xdr:colOff>
      <xdr:row>6</xdr:row>
      <xdr:rowOff>0</xdr:rowOff>
    </xdr:to>
    <xdr:sp macro="" textlink="">
      <xdr:nvSpPr>
        <xdr:cNvPr id="7" name="角丸四角形 6"/>
        <xdr:cNvSpPr/>
      </xdr:nvSpPr>
      <xdr:spPr>
        <a:xfrm>
          <a:off x="3440205" y="1333500"/>
          <a:ext cx="6322517" cy="1770529"/>
        </a:xfrm>
        <a:prstGeom prst="roundRect">
          <a:avLst>
            <a:gd name="adj" fmla="val 10338"/>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xdr:colOff>
      <xdr:row>7</xdr:row>
      <xdr:rowOff>0</xdr:rowOff>
    </xdr:from>
    <xdr:to>
      <xdr:col>12</xdr:col>
      <xdr:colOff>43543</xdr:colOff>
      <xdr:row>18</xdr:row>
      <xdr:rowOff>40821</xdr:rowOff>
    </xdr:to>
    <xdr:sp macro="" textlink="">
      <xdr:nvSpPr>
        <xdr:cNvPr id="8" name="角丸四角形 7"/>
        <xdr:cNvSpPr/>
      </xdr:nvSpPr>
      <xdr:spPr>
        <a:xfrm>
          <a:off x="2993572" y="3374571"/>
          <a:ext cx="5617028" cy="7421336"/>
        </a:xfrm>
        <a:prstGeom prst="roundRect">
          <a:avLst>
            <a:gd name="adj" fmla="val 2835"/>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0</xdr:colOff>
      <xdr:row>19</xdr:row>
      <xdr:rowOff>141514</xdr:rowOff>
    </xdr:from>
    <xdr:to>
      <xdr:col>12</xdr:col>
      <xdr:colOff>54427</xdr:colOff>
      <xdr:row>21</xdr:row>
      <xdr:rowOff>54428</xdr:rowOff>
    </xdr:to>
    <xdr:sp macro="" textlink="">
      <xdr:nvSpPr>
        <xdr:cNvPr id="9" name="角丸四角形 8"/>
        <xdr:cNvSpPr/>
      </xdr:nvSpPr>
      <xdr:spPr>
        <a:xfrm>
          <a:off x="2993571" y="11560628"/>
          <a:ext cx="5627913" cy="772886"/>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xdr:colOff>
      <xdr:row>26</xdr:row>
      <xdr:rowOff>340178</xdr:rowOff>
    </xdr:from>
    <xdr:to>
      <xdr:col>7</xdr:col>
      <xdr:colOff>1</xdr:colOff>
      <xdr:row>30</xdr:row>
      <xdr:rowOff>13606</xdr:rowOff>
    </xdr:to>
    <xdr:sp macro="" textlink="">
      <xdr:nvSpPr>
        <xdr:cNvPr id="10" name="角丸四角形 9"/>
        <xdr:cNvSpPr/>
      </xdr:nvSpPr>
      <xdr:spPr>
        <a:xfrm>
          <a:off x="3252108" y="14083392"/>
          <a:ext cx="1401536" cy="2041071"/>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10886</xdr:colOff>
      <xdr:row>33</xdr:row>
      <xdr:rowOff>0</xdr:rowOff>
    </xdr:from>
    <xdr:to>
      <xdr:col>6</xdr:col>
      <xdr:colOff>739588</xdr:colOff>
      <xdr:row>34</xdr:row>
      <xdr:rowOff>19958</xdr:rowOff>
    </xdr:to>
    <xdr:sp macro="" textlink="">
      <xdr:nvSpPr>
        <xdr:cNvPr id="12" name="角丸四角形 11"/>
        <xdr:cNvSpPr/>
      </xdr:nvSpPr>
      <xdr:spPr>
        <a:xfrm>
          <a:off x="3451092" y="17727706"/>
          <a:ext cx="1389849" cy="681105"/>
        </a:xfrm>
        <a:prstGeom prst="roundRect">
          <a:avLst/>
        </a:prstGeom>
        <a:noFill/>
        <a:ln w="571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8</xdr:col>
      <xdr:colOff>661146</xdr:colOff>
      <xdr:row>33</xdr:row>
      <xdr:rowOff>16489</xdr:rowOff>
    </xdr:from>
    <xdr:to>
      <xdr:col>9</xdr:col>
      <xdr:colOff>738627</xdr:colOff>
      <xdr:row>34</xdr:row>
      <xdr:rowOff>34526</xdr:rowOff>
    </xdr:to>
    <xdr:sp macro="" textlink="">
      <xdr:nvSpPr>
        <xdr:cNvPr id="13" name="角丸四角形 12"/>
        <xdr:cNvSpPr/>
      </xdr:nvSpPr>
      <xdr:spPr>
        <a:xfrm>
          <a:off x="6398558" y="17744195"/>
          <a:ext cx="738628" cy="679184"/>
        </a:xfrm>
        <a:prstGeom prst="roundRect">
          <a:avLst/>
        </a:prstGeom>
        <a:noFill/>
        <a:ln w="571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13</xdr:col>
      <xdr:colOff>33618</xdr:colOff>
      <xdr:row>29</xdr:row>
      <xdr:rowOff>206829</xdr:rowOff>
    </xdr:from>
    <xdr:to>
      <xdr:col>20</xdr:col>
      <xdr:colOff>280147</xdr:colOff>
      <xdr:row>33</xdr:row>
      <xdr:rowOff>44823</xdr:rowOff>
    </xdr:to>
    <xdr:sp macro="" textlink="">
      <xdr:nvSpPr>
        <xdr:cNvPr id="14" name="AutoShape 5"/>
        <xdr:cNvSpPr>
          <a:spLocks/>
        </xdr:cNvSpPr>
      </xdr:nvSpPr>
      <xdr:spPr bwMode="auto">
        <a:xfrm>
          <a:off x="10456689" y="16086365"/>
          <a:ext cx="5009029" cy="1566101"/>
        </a:xfrm>
        <a:prstGeom prst="borderCallout2">
          <a:avLst>
            <a:gd name="adj1" fmla="val 37372"/>
            <a:gd name="adj2" fmla="val 1244"/>
            <a:gd name="adj3" fmla="val 51698"/>
            <a:gd name="adj4" fmla="val -13572"/>
            <a:gd name="adj5" fmla="val 52697"/>
            <a:gd name="adj6" fmla="val -13256"/>
          </a:avLst>
        </a:prstGeom>
        <a:solidFill>
          <a:schemeClr val="accent1"/>
        </a:solidFill>
        <a:ln w="38100">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36000" rIns="74295" bIns="36000" anchor="t" anchorCtr="0"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ja-JP" sz="1600" b="1">
              <a:solidFill>
                <a:schemeClr val="bg1"/>
              </a:solidFill>
              <a:latin typeface="+mn-lt"/>
              <a:ea typeface="+mn-ea"/>
              <a:cs typeface="+mn-cs"/>
            </a:rPr>
            <a:t>＜メッセージが</a:t>
          </a:r>
          <a:r>
            <a:rPr kumimoji="1" lang="ja-JP" altLang="en-US" sz="1600" b="1">
              <a:solidFill>
                <a:schemeClr val="bg1"/>
              </a:solidFill>
              <a:latin typeface="+mn-lt"/>
              <a:ea typeface="+mn-ea"/>
              <a:cs typeface="+mn-cs"/>
            </a:rPr>
            <a:t>表示された</a:t>
          </a:r>
          <a:r>
            <a:rPr kumimoji="1" lang="ja-JP" altLang="ja-JP" sz="1600" b="1">
              <a:solidFill>
                <a:schemeClr val="bg1"/>
              </a:solidFill>
              <a:latin typeface="+mn-lt"/>
              <a:ea typeface="+mn-ea"/>
              <a:cs typeface="+mn-cs"/>
            </a:rPr>
            <a:t>場合＞</a:t>
          </a:r>
          <a:endParaRPr kumimoji="1" lang="en-US" altLang="ja-JP" sz="1600" b="1">
            <a:solidFill>
              <a:schemeClr val="bg1"/>
            </a:solidFill>
            <a:latin typeface="+mn-lt"/>
            <a:ea typeface="+mn-ea"/>
            <a:cs typeface="+mn-cs"/>
          </a:endParaRPr>
        </a:p>
        <a:p>
          <a:pPr algn="l" rtl="0">
            <a:defRPr sz="1000"/>
          </a:pPr>
          <a:endParaRPr kumimoji="1" lang="en-US" altLang="ja-JP" sz="1200" b="1">
            <a:solidFill>
              <a:schemeClr val="bg1"/>
            </a:solidFill>
            <a:latin typeface="+mn-lt"/>
            <a:ea typeface="+mn-ea"/>
            <a:cs typeface="+mn-cs"/>
          </a:endParaRPr>
        </a:p>
        <a:p>
          <a:pPr algn="l" rtl="0">
            <a:defRPr sz="1000"/>
          </a:pPr>
          <a:r>
            <a:rPr kumimoji="1" lang="ja-JP" altLang="en-US" sz="1200" b="1">
              <a:solidFill>
                <a:schemeClr val="bg1"/>
              </a:solidFill>
              <a:latin typeface="+mn-lt"/>
              <a:ea typeface="+mn-ea"/>
              <a:cs typeface="+mn-cs"/>
            </a:rPr>
            <a:t>●</a:t>
          </a:r>
          <a:r>
            <a:rPr kumimoji="1" lang="ja-JP" altLang="ja-JP" sz="1200" b="1">
              <a:solidFill>
                <a:schemeClr val="bg1"/>
              </a:solidFill>
              <a:latin typeface="+mn-lt"/>
              <a:ea typeface="+mn-ea"/>
              <a:cs typeface="+mn-cs"/>
            </a:rPr>
            <a:t>「</a:t>
          </a:r>
          <a:r>
            <a:rPr kumimoji="1" lang="ja-JP" altLang="en-US" sz="1200" b="1">
              <a:solidFill>
                <a:schemeClr val="bg1"/>
              </a:solidFill>
              <a:latin typeface="+mn-lt"/>
              <a:ea typeface="+mn-ea"/>
              <a:cs typeface="+mn-cs"/>
            </a:rPr>
            <a:t>Ｂの値より大きくしてください</a:t>
          </a:r>
          <a:r>
            <a:rPr kumimoji="1" lang="ja-JP" altLang="ja-JP" sz="1200" b="1">
              <a:solidFill>
                <a:schemeClr val="bg1"/>
              </a:solidFill>
              <a:latin typeface="+mn-lt"/>
              <a:ea typeface="+mn-ea"/>
              <a:cs typeface="+mn-cs"/>
            </a:rPr>
            <a:t>」と</a:t>
          </a:r>
          <a:r>
            <a:rPr kumimoji="1" lang="ja-JP" altLang="en-US" sz="1200" b="1">
              <a:solidFill>
                <a:schemeClr val="bg1"/>
              </a:solidFill>
              <a:latin typeface="+mn-lt"/>
              <a:ea typeface="+mn-ea"/>
              <a:cs typeface="+mn-cs"/>
            </a:rPr>
            <a:t>表示される</a:t>
          </a:r>
          <a:r>
            <a:rPr kumimoji="1" lang="ja-JP" altLang="ja-JP" sz="1200" b="1">
              <a:solidFill>
                <a:schemeClr val="bg1"/>
              </a:solidFill>
              <a:latin typeface="+mn-lt"/>
              <a:ea typeface="+mn-ea"/>
              <a:cs typeface="+mn-cs"/>
            </a:rPr>
            <a:t>場合</a:t>
          </a:r>
          <a:endParaRPr kumimoji="1" lang="en-US" altLang="ja-JP" sz="1200" b="1">
            <a:solidFill>
              <a:schemeClr val="bg1"/>
            </a:solidFill>
            <a:latin typeface="+mn-lt"/>
            <a:ea typeface="+mn-ea"/>
            <a:cs typeface="+mn-cs"/>
          </a:endParaRPr>
        </a:p>
        <a:p>
          <a:pPr algn="l" rtl="0">
            <a:defRPr sz="1000"/>
          </a:pPr>
          <a:r>
            <a:rPr kumimoji="1" lang="ja-JP" altLang="en-US" sz="1200">
              <a:solidFill>
                <a:schemeClr val="bg1"/>
              </a:solidFill>
              <a:latin typeface="+mn-lt"/>
              <a:ea typeface="+mn-ea"/>
              <a:cs typeface="+mn-cs"/>
            </a:rPr>
            <a:t>　「Ｂ  その他の費用」又は「</a:t>
          </a:r>
          <a:r>
            <a:rPr kumimoji="1" lang="ja-JP" altLang="en-US" sz="1200" baseline="0">
              <a:solidFill>
                <a:schemeClr val="bg1"/>
              </a:solidFill>
              <a:latin typeface="+mn-lt"/>
              <a:ea typeface="+mn-ea"/>
              <a:cs typeface="+mn-cs"/>
            </a:rPr>
            <a:t> </a:t>
          </a:r>
          <a:r>
            <a:rPr kumimoji="1" lang="ja-JP" altLang="en-US" sz="1200">
              <a:solidFill>
                <a:schemeClr val="bg1"/>
              </a:solidFill>
              <a:latin typeface="+mn-lt"/>
              <a:ea typeface="+mn-ea"/>
              <a:cs typeface="+mn-cs"/>
            </a:rPr>
            <a:t>Ｄ  収入合計」の金額を調整し、</a:t>
          </a:r>
          <a:endParaRPr kumimoji="1" lang="en-US" altLang="ja-JP" sz="1200">
            <a:solidFill>
              <a:schemeClr val="bg1"/>
            </a:solidFill>
            <a:latin typeface="+mn-lt"/>
            <a:ea typeface="+mn-ea"/>
            <a:cs typeface="+mn-cs"/>
          </a:endParaRPr>
        </a:p>
        <a:p>
          <a:pPr algn="l" rtl="0">
            <a:defRPr sz="1000"/>
          </a:pPr>
          <a:r>
            <a:rPr kumimoji="1" lang="ja-JP" altLang="en-US" sz="1400" b="1">
              <a:solidFill>
                <a:schemeClr val="bg1"/>
              </a:solidFill>
              <a:latin typeface="+mn-lt"/>
              <a:ea typeface="+mn-ea"/>
              <a:cs typeface="+mn-cs"/>
            </a:rPr>
            <a:t>  Ｂ その他の経費　≦　</a:t>
          </a:r>
          <a:r>
            <a:rPr kumimoji="1" lang="ja-JP" altLang="ja-JP" sz="1400" b="1">
              <a:solidFill>
                <a:schemeClr val="bg1"/>
              </a:solidFill>
              <a:latin typeface="+mn-lt"/>
              <a:ea typeface="+mn-ea"/>
              <a:cs typeface="+mn-cs"/>
            </a:rPr>
            <a:t>Ｄ</a:t>
          </a:r>
          <a:r>
            <a:rPr kumimoji="1" lang="ja-JP" altLang="en-US" sz="1400" b="1" baseline="0">
              <a:solidFill>
                <a:schemeClr val="bg1"/>
              </a:solidFill>
              <a:latin typeface="+mn-lt"/>
              <a:ea typeface="+mn-ea"/>
              <a:cs typeface="+mn-cs"/>
            </a:rPr>
            <a:t> </a:t>
          </a:r>
          <a:r>
            <a:rPr kumimoji="1" lang="ja-JP" altLang="ja-JP" sz="1400" b="1">
              <a:solidFill>
                <a:schemeClr val="bg1"/>
              </a:solidFill>
              <a:latin typeface="+mn-lt"/>
              <a:ea typeface="+mn-ea"/>
              <a:cs typeface="+mn-cs"/>
            </a:rPr>
            <a:t>収入合計</a:t>
          </a:r>
          <a:r>
            <a:rPr kumimoji="1" lang="en-US" altLang="ja-JP" sz="1400" b="1">
              <a:solidFill>
                <a:schemeClr val="bg1"/>
              </a:solidFill>
              <a:latin typeface="+mn-lt"/>
              <a:ea typeface="+mn-ea"/>
              <a:cs typeface="+mn-cs"/>
            </a:rPr>
            <a:t> </a:t>
          </a:r>
          <a:r>
            <a:rPr kumimoji="1" lang="ja-JP" altLang="en-US" sz="1200">
              <a:solidFill>
                <a:schemeClr val="bg1"/>
              </a:solidFill>
              <a:latin typeface="+mn-lt"/>
              <a:ea typeface="+mn-ea"/>
              <a:cs typeface="+mn-cs"/>
            </a:rPr>
            <a:t>となるようにしてください。</a:t>
          </a:r>
          <a:endParaRPr kumimoji="1" lang="en-US" altLang="ja-JP" sz="1200">
            <a:solidFill>
              <a:schemeClr val="bg1"/>
            </a:solidFill>
            <a:latin typeface="+mn-lt"/>
            <a:ea typeface="+mn-ea"/>
            <a:cs typeface="+mn-cs"/>
          </a:endParaRPr>
        </a:p>
      </xdr:txBody>
    </xdr:sp>
    <xdr:clientData/>
  </xdr:twoCellAnchor>
  <xdr:twoCellAnchor>
    <xdr:from>
      <xdr:col>3</xdr:col>
      <xdr:colOff>391885</xdr:colOff>
      <xdr:row>35</xdr:row>
      <xdr:rowOff>174171</xdr:rowOff>
    </xdr:from>
    <xdr:to>
      <xdr:col>10</xdr:col>
      <xdr:colOff>1279071</xdr:colOff>
      <xdr:row>46</xdr:row>
      <xdr:rowOff>27214</xdr:rowOff>
    </xdr:to>
    <xdr:sp macro="" textlink="">
      <xdr:nvSpPr>
        <xdr:cNvPr id="15" name="AutoShape 5"/>
        <xdr:cNvSpPr>
          <a:spLocks/>
        </xdr:cNvSpPr>
      </xdr:nvSpPr>
      <xdr:spPr bwMode="auto">
        <a:xfrm>
          <a:off x="1997528" y="18584635"/>
          <a:ext cx="6411686" cy="3894365"/>
        </a:xfrm>
        <a:prstGeom prst="borderCallout2">
          <a:avLst>
            <a:gd name="adj1" fmla="val 1040"/>
            <a:gd name="adj2" fmla="val 49369"/>
            <a:gd name="adj3" fmla="val -8326"/>
            <a:gd name="adj4" fmla="val 46511"/>
            <a:gd name="adj5" fmla="val -10194"/>
            <a:gd name="adj6" fmla="val 46210"/>
          </a:avLst>
        </a:prstGeom>
        <a:solidFill>
          <a:schemeClr val="accent1"/>
        </a:solidFill>
        <a:ln w="57150">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36000" rIns="74295" bIns="36000" anchor="ctr" anchorCtr="0" upright="1"/>
        <a:lstStyle/>
        <a:p>
          <a:pPr algn="ctr" rtl="0">
            <a:defRPr sz="1000"/>
          </a:pPr>
          <a:r>
            <a:rPr lang="ja-JP" altLang="en-US" sz="1600" b="1" i="0" u="none" strike="noStrike" baseline="0">
              <a:solidFill>
                <a:schemeClr val="bg1"/>
              </a:solidFill>
              <a:latin typeface="ＭＳ ゴシック"/>
              <a:ea typeface="ＭＳ ゴシック"/>
              <a:cs typeface="+mn-cs"/>
            </a:rPr>
            <a:t>自動的に表示されます。</a:t>
          </a:r>
          <a:endParaRPr lang="en-US" altLang="ja-JP" sz="1600" b="1" i="0" u="none" strike="noStrike" baseline="0">
            <a:solidFill>
              <a:schemeClr val="bg1"/>
            </a:solidFill>
            <a:latin typeface="ＭＳ ゴシック"/>
            <a:ea typeface="ＭＳ ゴシック"/>
            <a:cs typeface="+mn-cs"/>
          </a:endParaRPr>
        </a:p>
        <a:p>
          <a:pPr algn="l" rtl="0">
            <a:defRPr sz="1000"/>
          </a:pPr>
          <a:endParaRPr lang="en-US" altLang="ja-JP" sz="1400" b="1" i="0" u="none" strike="noStrike" baseline="0">
            <a:solidFill>
              <a:schemeClr val="bg1"/>
            </a:solidFill>
            <a:latin typeface="ＭＳ ゴシック"/>
            <a:ea typeface="ＭＳ ゴシック"/>
            <a:cs typeface="+mn-cs"/>
          </a:endParaRPr>
        </a:p>
        <a:p>
          <a:pPr algn="l" rtl="0">
            <a:defRPr sz="1000"/>
          </a:pPr>
          <a:r>
            <a:rPr kumimoji="1" lang="ja-JP" altLang="en-US" sz="1400">
              <a:solidFill>
                <a:schemeClr val="bg1"/>
              </a:solidFill>
              <a:latin typeface="+mn-lt"/>
              <a:ea typeface="+mn-ea"/>
              <a:cs typeface="+mn-cs"/>
            </a:rPr>
            <a:t>メッセージが表示される</a:t>
          </a:r>
          <a:r>
            <a:rPr kumimoji="1" lang="ja-JP" altLang="ja-JP" sz="1400">
              <a:solidFill>
                <a:schemeClr val="bg1"/>
              </a:solidFill>
              <a:latin typeface="+mn-lt"/>
              <a:ea typeface="+mn-ea"/>
              <a:cs typeface="+mn-cs"/>
            </a:rPr>
            <a:t>場合</a:t>
          </a:r>
          <a:r>
            <a:rPr kumimoji="1" lang="ja-JP" altLang="en-US" sz="1400">
              <a:solidFill>
                <a:schemeClr val="bg1"/>
              </a:solidFill>
              <a:latin typeface="+mn-lt"/>
              <a:ea typeface="+mn-ea"/>
              <a:cs typeface="+mn-cs"/>
            </a:rPr>
            <a:t>は、以下の調整が必要です。</a:t>
          </a:r>
          <a:endParaRPr kumimoji="1" lang="en-US" altLang="ja-JP" sz="1400">
            <a:solidFill>
              <a:schemeClr val="bg1"/>
            </a:solidFill>
            <a:latin typeface="+mn-lt"/>
            <a:ea typeface="+mn-ea"/>
            <a:cs typeface="+mn-cs"/>
          </a:endParaRPr>
        </a:p>
        <a:p>
          <a:pPr algn="l" rtl="0">
            <a:defRPr sz="1000"/>
          </a:pPr>
          <a:endParaRPr kumimoji="1" lang="en-US" altLang="ja-JP" sz="1200">
            <a:solidFill>
              <a:schemeClr val="bg1"/>
            </a:solidFill>
            <a:latin typeface="+mn-lt"/>
            <a:ea typeface="+mn-ea"/>
            <a:cs typeface="+mn-cs"/>
          </a:endParaRPr>
        </a:p>
        <a:p>
          <a:r>
            <a:rPr kumimoji="1" lang="ja-JP" altLang="ja-JP" sz="1600" b="1">
              <a:solidFill>
                <a:schemeClr val="bg1"/>
              </a:solidFill>
              <a:latin typeface="+mn-lt"/>
              <a:ea typeface="+mn-ea"/>
              <a:cs typeface="+mn-cs"/>
            </a:rPr>
            <a:t>＜メッセージが</a:t>
          </a:r>
          <a:r>
            <a:rPr kumimoji="1" lang="ja-JP" altLang="en-US" sz="1600" b="1">
              <a:solidFill>
                <a:schemeClr val="bg1"/>
              </a:solidFill>
              <a:latin typeface="+mn-lt"/>
              <a:ea typeface="+mn-ea"/>
              <a:cs typeface="+mn-cs"/>
            </a:rPr>
            <a:t>表示された</a:t>
          </a:r>
          <a:r>
            <a:rPr kumimoji="1" lang="ja-JP" altLang="ja-JP" sz="1600" b="1">
              <a:solidFill>
                <a:schemeClr val="bg1"/>
              </a:solidFill>
              <a:latin typeface="+mn-lt"/>
              <a:ea typeface="+mn-ea"/>
              <a:cs typeface="+mn-cs"/>
            </a:rPr>
            <a:t>場合</a:t>
          </a:r>
          <a:r>
            <a:rPr kumimoji="1" lang="ja-JP" altLang="en-US" sz="1600" b="1">
              <a:solidFill>
                <a:schemeClr val="bg1"/>
              </a:solidFill>
              <a:latin typeface="+mn-lt"/>
              <a:ea typeface="+mn-ea"/>
              <a:cs typeface="+mn-cs"/>
            </a:rPr>
            <a:t>の対応</a:t>
          </a:r>
          <a:r>
            <a:rPr kumimoji="1" lang="ja-JP" altLang="ja-JP" sz="1600" b="1">
              <a:solidFill>
                <a:schemeClr val="bg1"/>
              </a:solidFill>
              <a:latin typeface="+mn-lt"/>
              <a:ea typeface="+mn-ea"/>
              <a:cs typeface="+mn-cs"/>
            </a:rPr>
            <a:t>＞</a:t>
          </a:r>
          <a:endParaRPr kumimoji="1" lang="en-US" altLang="ja-JP" sz="1600" b="1">
            <a:solidFill>
              <a:schemeClr val="bg1"/>
            </a:solidFill>
            <a:latin typeface="+mn-lt"/>
            <a:ea typeface="+mn-ea"/>
            <a:cs typeface="+mn-cs"/>
          </a:endParaRPr>
        </a:p>
        <a:p>
          <a:endParaRPr kumimoji="1" lang="en-US" altLang="ja-JP" sz="1400">
            <a:solidFill>
              <a:schemeClr val="bg1"/>
            </a:solidFill>
            <a:latin typeface="+mn-lt"/>
            <a:ea typeface="+mn-ea"/>
            <a:cs typeface="+mn-cs"/>
          </a:endParaRPr>
        </a:p>
        <a:p>
          <a:r>
            <a:rPr kumimoji="1" lang="ja-JP" altLang="ja-JP" sz="1800">
              <a:solidFill>
                <a:schemeClr val="bg1"/>
              </a:solidFill>
              <a:latin typeface="+mn-lt"/>
              <a:ea typeface="+mn-ea"/>
              <a:cs typeface="+mn-cs"/>
            </a:rPr>
            <a:t>●</a:t>
          </a:r>
          <a:r>
            <a:rPr kumimoji="1" lang="ja-JP" altLang="ja-JP" sz="1800" b="1">
              <a:solidFill>
                <a:schemeClr val="bg1"/>
              </a:solidFill>
              <a:latin typeface="+mn-lt"/>
              <a:ea typeface="+mn-ea"/>
              <a:cs typeface="+mn-cs"/>
            </a:rPr>
            <a:t>「限度額の範囲としてください」</a:t>
          </a:r>
          <a:r>
            <a:rPr kumimoji="1" lang="ja-JP" altLang="en-US" sz="1800" b="1">
              <a:solidFill>
                <a:schemeClr val="bg1"/>
              </a:solidFill>
              <a:latin typeface="+mn-lt"/>
              <a:ea typeface="+mn-ea"/>
              <a:cs typeface="+mn-cs"/>
            </a:rPr>
            <a:t>　</a:t>
          </a:r>
          <a:r>
            <a:rPr kumimoji="1" lang="ja-JP" altLang="ja-JP" sz="1800" b="1">
              <a:solidFill>
                <a:schemeClr val="bg1"/>
              </a:solidFill>
              <a:latin typeface="+mn-lt"/>
              <a:ea typeface="+mn-ea"/>
              <a:cs typeface="+mn-cs"/>
            </a:rPr>
            <a:t>と表示される場合</a:t>
          </a:r>
          <a:endParaRPr kumimoji="1" lang="en-US" altLang="ja-JP" sz="1800" b="1">
            <a:solidFill>
              <a:schemeClr val="bg1"/>
            </a:solidFill>
            <a:latin typeface="+mn-lt"/>
            <a:ea typeface="+mn-ea"/>
            <a:cs typeface="+mn-cs"/>
          </a:endParaRPr>
        </a:p>
        <a:p>
          <a:r>
            <a:rPr kumimoji="1" lang="ja-JP" altLang="ja-JP" sz="1600">
              <a:solidFill>
                <a:schemeClr val="bg1"/>
              </a:solidFill>
              <a:latin typeface="+mn-lt"/>
              <a:ea typeface="+mn-ea"/>
              <a:cs typeface="+mn-cs"/>
            </a:rPr>
            <a:t>⇒助成金額の最小値は</a:t>
          </a:r>
          <a:r>
            <a:rPr kumimoji="1" lang="en-US" altLang="ja-JP" sz="1600">
              <a:solidFill>
                <a:schemeClr val="bg1"/>
              </a:solidFill>
              <a:latin typeface="+mn-lt"/>
              <a:ea typeface="+mn-ea"/>
              <a:cs typeface="+mn-cs"/>
            </a:rPr>
            <a:t>500</a:t>
          </a:r>
          <a:r>
            <a:rPr kumimoji="1" lang="ja-JP" altLang="ja-JP" sz="1600">
              <a:solidFill>
                <a:schemeClr val="bg1"/>
              </a:solidFill>
              <a:latin typeface="+mn-lt"/>
              <a:ea typeface="+mn-ea"/>
              <a:cs typeface="+mn-cs"/>
            </a:rPr>
            <a:t>千円、最大値は</a:t>
          </a:r>
          <a:r>
            <a:rPr kumimoji="1" lang="en-US" altLang="ja-JP" sz="1600">
              <a:solidFill>
                <a:schemeClr val="bg1"/>
              </a:solidFill>
              <a:latin typeface="+mn-lt"/>
              <a:ea typeface="+mn-ea"/>
              <a:cs typeface="+mn-cs"/>
            </a:rPr>
            <a:t>20,000</a:t>
          </a:r>
          <a:r>
            <a:rPr kumimoji="1" lang="ja-JP" altLang="ja-JP" sz="1600">
              <a:solidFill>
                <a:schemeClr val="bg1"/>
              </a:solidFill>
              <a:latin typeface="+mn-lt"/>
              <a:ea typeface="+mn-ea"/>
              <a:cs typeface="+mn-cs"/>
            </a:rPr>
            <a:t>千円です。</a:t>
          </a:r>
          <a:endParaRPr kumimoji="1" lang="en-US" altLang="ja-JP" sz="1600">
            <a:solidFill>
              <a:schemeClr val="bg1"/>
            </a:solidFill>
            <a:latin typeface="+mn-lt"/>
            <a:ea typeface="+mn-ea"/>
            <a:cs typeface="+mn-cs"/>
          </a:endParaRPr>
        </a:p>
        <a:p>
          <a:r>
            <a:rPr kumimoji="1" lang="en-US" altLang="ja-JP" sz="1600">
              <a:solidFill>
                <a:schemeClr val="bg1"/>
              </a:solidFill>
              <a:latin typeface="+mn-lt"/>
              <a:ea typeface="+mn-ea"/>
              <a:cs typeface="+mn-cs"/>
            </a:rPr>
            <a:t>C</a:t>
          </a:r>
          <a:r>
            <a:rPr kumimoji="1" lang="ja-JP" altLang="ja-JP" sz="1600">
              <a:solidFill>
                <a:schemeClr val="bg1"/>
              </a:solidFill>
              <a:latin typeface="+mn-lt"/>
              <a:ea typeface="+mn-ea"/>
              <a:cs typeface="+mn-cs"/>
            </a:rPr>
            <a:t>－</a:t>
          </a:r>
          <a:r>
            <a:rPr kumimoji="1" lang="en-US" altLang="ja-JP" sz="1600">
              <a:solidFill>
                <a:schemeClr val="bg1"/>
              </a:solidFill>
              <a:latin typeface="+mn-lt"/>
              <a:ea typeface="+mn-ea"/>
              <a:cs typeface="+mn-cs"/>
            </a:rPr>
            <a:t>D</a:t>
          </a:r>
          <a:r>
            <a:rPr kumimoji="1" lang="ja-JP" altLang="ja-JP" sz="1600">
              <a:solidFill>
                <a:schemeClr val="bg1"/>
              </a:solidFill>
              <a:latin typeface="+mn-lt"/>
              <a:ea typeface="+mn-ea"/>
              <a:cs typeface="+mn-cs"/>
            </a:rPr>
            <a:t>が</a:t>
          </a:r>
          <a:r>
            <a:rPr kumimoji="1" lang="en-US" altLang="ja-JP" sz="1600">
              <a:solidFill>
                <a:schemeClr val="bg1"/>
              </a:solidFill>
              <a:latin typeface="+mn-lt"/>
              <a:ea typeface="+mn-ea"/>
              <a:cs typeface="+mn-cs"/>
            </a:rPr>
            <a:t>500</a:t>
          </a:r>
          <a:r>
            <a:rPr kumimoji="1" lang="ja-JP" altLang="ja-JP" sz="1600">
              <a:solidFill>
                <a:schemeClr val="bg1"/>
              </a:solidFill>
              <a:latin typeface="+mn-lt"/>
              <a:ea typeface="+mn-ea"/>
              <a:cs typeface="+mn-cs"/>
            </a:rPr>
            <a:t>千円から</a:t>
          </a:r>
          <a:r>
            <a:rPr kumimoji="1" lang="en-US" altLang="ja-JP" sz="1600">
              <a:solidFill>
                <a:schemeClr val="bg1"/>
              </a:solidFill>
              <a:latin typeface="+mn-lt"/>
              <a:ea typeface="+mn-ea"/>
              <a:cs typeface="+mn-cs"/>
            </a:rPr>
            <a:t>20000</a:t>
          </a:r>
          <a:r>
            <a:rPr kumimoji="1" lang="ja-JP" altLang="ja-JP" sz="1600">
              <a:solidFill>
                <a:schemeClr val="bg1"/>
              </a:solidFill>
              <a:latin typeface="+mn-lt"/>
              <a:ea typeface="+mn-ea"/>
              <a:cs typeface="+mn-cs"/>
            </a:rPr>
            <a:t>千円の間の値になるようにしてください。</a:t>
          </a:r>
          <a:endParaRPr kumimoji="1" lang="en-US" altLang="ja-JP" sz="1600">
            <a:solidFill>
              <a:schemeClr val="bg1"/>
            </a:solidFill>
            <a:latin typeface="+mn-lt"/>
            <a:ea typeface="+mn-ea"/>
            <a:cs typeface="+mn-cs"/>
          </a:endParaRPr>
        </a:p>
        <a:p>
          <a:endParaRPr kumimoji="1" lang="en-US" altLang="ja-JP" sz="1400">
            <a:solidFill>
              <a:schemeClr val="bg1"/>
            </a:solidFill>
            <a:latin typeface="+mn-lt"/>
            <a:ea typeface="+mn-ea"/>
            <a:cs typeface="+mn-cs"/>
          </a:endParaRPr>
        </a:p>
        <a:p>
          <a:r>
            <a:rPr kumimoji="1" lang="ja-JP" altLang="ja-JP" sz="1800">
              <a:solidFill>
                <a:schemeClr val="bg1"/>
              </a:solidFill>
              <a:latin typeface="+mn-lt"/>
              <a:ea typeface="+mn-ea"/>
              <a:cs typeface="+mn-cs"/>
            </a:rPr>
            <a:t>●</a:t>
          </a:r>
          <a:r>
            <a:rPr kumimoji="1" lang="ja-JP" altLang="ja-JP" sz="1800" b="1">
              <a:solidFill>
                <a:schemeClr val="bg1"/>
              </a:solidFill>
              <a:latin typeface="+mn-lt"/>
              <a:ea typeface="+mn-ea"/>
              <a:cs typeface="+mn-cs"/>
            </a:rPr>
            <a:t>「委託比率が</a:t>
          </a:r>
          <a:r>
            <a:rPr kumimoji="1" lang="en-US" altLang="ja-JP" sz="1800" b="1">
              <a:solidFill>
                <a:schemeClr val="bg1"/>
              </a:solidFill>
              <a:latin typeface="+mn-lt"/>
              <a:ea typeface="+mn-ea"/>
              <a:cs typeface="+mn-cs"/>
            </a:rPr>
            <a:t>50</a:t>
          </a:r>
          <a:r>
            <a:rPr kumimoji="1" lang="ja-JP" altLang="ja-JP" sz="1800" b="1">
              <a:solidFill>
                <a:schemeClr val="bg1"/>
              </a:solidFill>
              <a:latin typeface="+mn-lt"/>
              <a:ea typeface="+mn-ea"/>
              <a:cs typeface="+mn-cs"/>
            </a:rPr>
            <a:t>％以上」</a:t>
          </a:r>
          <a:r>
            <a:rPr kumimoji="1" lang="ja-JP" altLang="en-US" sz="1800" b="1">
              <a:solidFill>
                <a:schemeClr val="bg1"/>
              </a:solidFill>
              <a:latin typeface="+mn-lt"/>
              <a:ea typeface="+mn-ea"/>
              <a:cs typeface="+mn-cs"/>
            </a:rPr>
            <a:t>　</a:t>
          </a:r>
          <a:r>
            <a:rPr kumimoji="1" lang="ja-JP" altLang="ja-JP" sz="1800" b="1">
              <a:solidFill>
                <a:schemeClr val="bg1"/>
              </a:solidFill>
              <a:latin typeface="+mn-lt"/>
              <a:ea typeface="+mn-ea"/>
              <a:cs typeface="+mn-cs"/>
            </a:rPr>
            <a:t>と表示される場合</a:t>
          </a:r>
          <a:endParaRPr kumimoji="1" lang="en-US" altLang="ja-JP" sz="1800" b="1">
            <a:solidFill>
              <a:schemeClr val="bg1"/>
            </a:solidFill>
            <a:latin typeface="+mn-lt"/>
            <a:ea typeface="+mn-ea"/>
            <a:cs typeface="+mn-cs"/>
          </a:endParaRPr>
        </a:p>
        <a:p>
          <a:r>
            <a:rPr kumimoji="1" lang="ja-JP" altLang="ja-JP" sz="1600">
              <a:solidFill>
                <a:schemeClr val="bg1"/>
              </a:solidFill>
              <a:latin typeface="+mn-lt"/>
              <a:ea typeface="+mn-ea"/>
              <a:cs typeface="+mn-cs"/>
            </a:rPr>
            <a:t>⇒委託費の金額を調整し、</a:t>
          </a:r>
          <a:r>
            <a:rPr kumimoji="1" lang="ja-JP" altLang="ja-JP" sz="1600" b="1">
              <a:solidFill>
                <a:schemeClr val="bg1"/>
              </a:solidFill>
              <a:latin typeface="+mn-lt"/>
              <a:ea typeface="+mn-ea"/>
              <a:cs typeface="+mn-cs"/>
            </a:rPr>
            <a:t>委託比率を５０％未満</a:t>
          </a:r>
          <a:r>
            <a:rPr kumimoji="1" lang="ja-JP" altLang="ja-JP" sz="1600">
              <a:solidFill>
                <a:schemeClr val="bg1"/>
              </a:solidFill>
              <a:latin typeface="+mn-lt"/>
              <a:ea typeface="+mn-ea"/>
              <a:cs typeface="+mn-cs"/>
            </a:rPr>
            <a:t>としてください</a:t>
          </a:r>
          <a:r>
            <a:rPr kumimoji="1" lang="ja-JP" altLang="ja-JP" sz="1200">
              <a:solidFill>
                <a:schemeClr val="bg1"/>
              </a:solidFill>
              <a:latin typeface="+mn-lt"/>
              <a:ea typeface="+mn-ea"/>
              <a:cs typeface="+mn-cs"/>
            </a:rPr>
            <a:t>。</a:t>
          </a:r>
          <a:endParaRPr lang="ja-JP" altLang="ja-JP" sz="1400">
            <a:solidFill>
              <a:schemeClr val="bg1"/>
            </a:solidFill>
          </a:endParaRPr>
        </a:p>
        <a:p>
          <a:pPr algn="l" rtl="0">
            <a:defRPr sz="1000"/>
          </a:pPr>
          <a:endParaRPr kumimoji="1" lang="en-US" altLang="ja-JP" sz="1200">
            <a:solidFill>
              <a:schemeClr val="dk1"/>
            </a:solidFill>
            <a:latin typeface="+mn-lt"/>
            <a:ea typeface="+mn-ea"/>
            <a:cs typeface="+mn-cs"/>
          </a:endParaRPr>
        </a:p>
      </xdr:txBody>
    </xdr:sp>
    <xdr:clientData/>
  </xdr:twoCellAnchor>
  <xdr:twoCellAnchor>
    <xdr:from>
      <xdr:col>7</xdr:col>
      <xdr:colOff>0</xdr:colOff>
      <xdr:row>27</xdr:row>
      <xdr:rowOff>0</xdr:rowOff>
    </xdr:from>
    <xdr:to>
      <xdr:col>12</xdr:col>
      <xdr:colOff>13607</xdr:colOff>
      <xdr:row>29</xdr:row>
      <xdr:rowOff>13607</xdr:rowOff>
    </xdr:to>
    <xdr:sp macro="" textlink="">
      <xdr:nvSpPr>
        <xdr:cNvPr id="16" name="角丸四角形 15"/>
        <xdr:cNvSpPr/>
      </xdr:nvSpPr>
      <xdr:spPr>
        <a:xfrm>
          <a:off x="4653643" y="14083393"/>
          <a:ext cx="4558393" cy="1387928"/>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12</xdr:col>
      <xdr:colOff>35378</xdr:colOff>
      <xdr:row>1</xdr:row>
      <xdr:rowOff>68036</xdr:rowOff>
    </xdr:from>
    <xdr:to>
      <xdr:col>12</xdr:col>
      <xdr:colOff>394608</xdr:colOff>
      <xdr:row>1</xdr:row>
      <xdr:rowOff>182335</xdr:rowOff>
    </xdr:to>
    <xdr:cxnSp macro="">
      <xdr:nvCxnSpPr>
        <xdr:cNvPr id="17" name="直線コネクタ 16"/>
        <xdr:cNvCxnSpPr>
          <a:endCxn id="6" idx="3"/>
        </xdr:cNvCxnSpPr>
      </xdr:nvCxnSpPr>
      <xdr:spPr>
        <a:xfrm flipH="1">
          <a:off x="8831035" y="340179"/>
          <a:ext cx="359230" cy="114299"/>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65314</xdr:colOff>
      <xdr:row>4</xdr:row>
      <xdr:rowOff>44824</xdr:rowOff>
    </xdr:from>
    <xdr:to>
      <xdr:col>13</xdr:col>
      <xdr:colOff>134471</xdr:colOff>
      <xdr:row>10</xdr:row>
      <xdr:rowOff>228600</xdr:rowOff>
    </xdr:to>
    <xdr:cxnSp macro="">
      <xdr:nvCxnSpPr>
        <xdr:cNvPr id="19" name="直線コネクタ 18"/>
        <xdr:cNvCxnSpPr/>
      </xdr:nvCxnSpPr>
      <xdr:spPr>
        <a:xfrm flipH="1">
          <a:off x="9814432" y="1378324"/>
          <a:ext cx="752715" cy="4598894"/>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54427</xdr:colOff>
      <xdr:row>4</xdr:row>
      <xdr:rowOff>11205</xdr:rowOff>
    </xdr:from>
    <xdr:to>
      <xdr:col>13</xdr:col>
      <xdr:colOff>643046</xdr:colOff>
      <xdr:row>20</xdr:row>
      <xdr:rowOff>333295</xdr:rowOff>
    </xdr:to>
    <xdr:cxnSp macro="">
      <xdr:nvCxnSpPr>
        <xdr:cNvPr id="21" name="直線コネクタ 20"/>
        <xdr:cNvCxnSpPr>
          <a:stCxn id="5" idx="1"/>
          <a:endCxn id="9" idx="3"/>
        </xdr:cNvCxnSpPr>
      </xdr:nvCxnSpPr>
      <xdr:spPr>
        <a:xfrm flipH="1">
          <a:off x="9803545" y="1344705"/>
          <a:ext cx="1272177" cy="10967678"/>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92528</xdr:colOff>
      <xdr:row>4</xdr:row>
      <xdr:rowOff>22412</xdr:rowOff>
    </xdr:from>
    <xdr:to>
      <xdr:col>14</xdr:col>
      <xdr:colOff>291353</xdr:colOff>
      <xdr:row>27</xdr:row>
      <xdr:rowOff>26652</xdr:rowOff>
    </xdr:to>
    <xdr:grpSp>
      <xdr:nvGrpSpPr>
        <xdr:cNvPr id="40" name="グループ化 39"/>
        <xdr:cNvGrpSpPr/>
      </xdr:nvGrpSpPr>
      <xdr:grpSpPr>
        <a:xfrm>
          <a:off x="3850234" y="1367118"/>
          <a:ext cx="6638472" cy="13219710"/>
          <a:chOff x="3966836" y="1353519"/>
          <a:chExt cx="6884646" cy="12757088"/>
        </a:xfrm>
      </xdr:grpSpPr>
      <xdr:cxnSp macro="">
        <xdr:nvCxnSpPr>
          <xdr:cNvPr id="28" name="直線コネクタ 27"/>
          <xdr:cNvCxnSpPr/>
        </xdr:nvCxnSpPr>
        <xdr:spPr>
          <a:xfrm flipH="1">
            <a:off x="3966836" y="13450789"/>
            <a:ext cx="5459982" cy="604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xdr:cNvCxnSpPr/>
        </xdr:nvCxnSpPr>
        <xdr:spPr>
          <a:xfrm flipH="1">
            <a:off x="9407080" y="1353519"/>
            <a:ext cx="1444402" cy="12116746"/>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xdr:cNvCxnSpPr/>
        </xdr:nvCxnSpPr>
        <xdr:spPr>
          <a:xfrm flipH="1">
            <a:off x="8313964" y="13457464"/>
            <a:ext cx="1088572" cy="653143"/>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0</xdr:colOff>
      <xdr:row>30</xdr:row>
      <xdr:rowOff>5444</xdr:rowOff>
    </xdr:from>
    <xdr:to>
      <xdr:col>10</xdr:col>
      <xdr:colOff>2598963</xdr:colOff>
      <xdr:row>31</xdr:row>
      <xdr:rowOff>14516</xdr:rowOff>
    </xdr:to>
    <xdr:sp macro="" textlink="">
      <xdr:nvSpPr>
        <xdr:cNvPr id="41" name="角丸四角形 40"/>
        <xdr:cNvSpPr/>
      </xdr:nvSpPr>
      <xdr:spPr>
        <a:xfrm>
          <a:off x="4844143" y="16538123"/>
          <a:ext cx="4884963" cy="662214"/>
        </a:xfrm>
        <a:prstGeom prst="roundRect">
          <a:avLst/>
        </a:prstGeom>
        <a:noFill/>
        <a:ln w="571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15</xdr:col>
      <xdr:colOff>269421</xdr:colOff>
      <xdr:row>0</xdr:row>
      <xdr:rowOff>136071</xdr:rowOff>
    </xdr:from>
    <xdr:to>
      <xdr:col>20</xdr:col>
      <xdr:colOff>585107</xdr:colOff>
      <xdr:row>6</xdr:row>
      <xdr:rowOff>435427</xdr:rowOff>
    </xdr:to>
    <xdr:sp macro="" textlink="">
      <xdr:nvSpPr>
        <xdr:cNvPr id="29" name="正方形/長方形 28"/>
        <xdr:cNvSpPr/>
      </xdr:nvSpPr>
      <xdr:spPr>
        <a:xfrm>
          <a:off x="12053207" y="136071"/>
          <a:ext cx="3717471" cy="3401785"/>
        </a:xfrm>
        <a:prstGeom prst="rect">
          <a:avLst/>
        </a:prstGeom>
        <a:ln w="28575">
          <a:solidFill>
            <a:srgbClr val="C00000"/>
          </a:solidFill>
        </a:ln>
      </xdr:spPr>
      <xdr:style>
        <a:lnRef idx="1">
          <a:schemeClr val="accent6"/>
        </a:lnRef>
        <a:fillRef idx="2">
          <a:schemeClr val="accent6"/>
        </a:fillRef>
        <a:effectRef idx="1">
          <a:schemeClr val="accent6"/>
        </a:effectRef>
        <a:fontRef idx="minor">
          <a:schemeClr val="dk1"/>
        </a:fontRef>
      </xdr:style>
      <xdr:txBody>
        <a:bodyPr vertOverflow="clip" rtlCol="0" anchor="t"/>
        <a:lstStyle/>
        <a:p>
          <a:pPr algn="l"/>
          <a:endParaRPr kumimoji="1" lang="en-US" altLang="ja-JP" sz="1400" b="1"/>
        </a:p>
        <a:p>
          <a:pPr algn="l"/>
          <a:r>
            <a:rPr kumimoji="1" lang="ja-JP" altLang="en-US" sz="1400" b="1"/>
            <a:t>「内訳」欄に</a:t>
          </a:r>
          <a:r>
            <a:rPr kumimoji="1" lang="ja-JP" altLang="en-US" sz="2000" b="1">
              <a:solidFill>
                <a:srgbClr val="FF0000"/>
              </a:solidFill>
            </a:rPr>
            <a:t>具体的な積算根拠</a:t>
          </a:r>
          <a:r>
            <a:rPr kumimoji="1" lang="ja-JP" altLang="en-US" sz="1400" b="1"/>
            <a:t>を</a:t>
          </a:r>
          <a:endParaRPr kumimoji="1" lang="en-US" altLang="ja-JP" sz="1400" b="1"/>
        </a:p>
        <a:p>
          <a:pPr algn="l"/>
          <a:r>
            <a:rPr kumimoji="1" lang="ja-JP" altLang="en-US" sz="1400" b="1"/>
            <a:t>記載してください。</a:t>
          </a:r>
          <a:endParaRPr kumimoji="1" lang="en-US" altLang="ja-JP" sz="1400" b="1"/>
        </a:p>
        <a:p>
          <a:pPr algn="l"/>
          <a:endParaRPr kumimoji="1" lang="en-US" altLang="ja-JP" sz="1400" b="1"/>
        </a:p>
        <a:p>
          <a:pPr algn="l"/>
          <a:r>
            <a:rPr kumimoji="1" lang="en-US" altLang="ja-JP" sz="1200" b="1"/>
            <a:t>※</a:t>
          </a:r>
          <a:r>
            <a:rPr kumimoji="1" lang="ja-JP" altLang="en-US" sz="1200" b="1"/>
            <a:t>本記載例では、子ども食堂の事業を主とした４つの柱での事業を行う団体の事例を想定したものとなっております。</a:t>
          </a:r>
          <a:endParaRPr kumimoji="1" lang="en-US" altLang="ja-JP" sz="1200" b="1"/>
        </a:p>
        <a:p>
          <a:pPr algn="l"/>
          <a:endParaRPr kumimoji="1" lang="en-US" altLang="ja-JP" sz="1200" b="1"/>
        </a:p>
        <a:p>
          <a:pPr algn="l"/>
          <a:r>
            <a:rPr kumimoji="1" lang="ja-JP" altLang="en-US" sz="1200" b="1"/>
            <a:t>柱１ 相談員のスキルアップ研修会（全３回）</a:t>
          </a:r>
          <a:endParaRPr kumimoji="1" lang="en-US" altLang="ja-JP" sz="1200" b="1"/>
        </a:p>
        <a:p>
          <a:pPr algn="l"/>
          <a:r>
            <a:rPr kumimoji="1" lang="ja-JP" altLang="en-US" sz="1200" b="1"/>
            <a:t>柱２ 訪問相談・相談会の実施（全９回）</a:t>
          </a:r>
          <a:endParaRPr kumimoji="1" lang="en-US" altLang="ja-JP" sz="1200" b="1"/>
        </a:p>
        <a:p>
          <a:pPr algn="l"/>
          <a:r>
            <a:rPr kumimoji="1" lang="ja-JP" altLang="en-US" sz="1200" b="1"/>
            <a:t>柱３ 子どもと親を対象にした子ども食堂（全４８回）</a:t>
          </a:r>
          <a:endParaRPr kumimoji="1" lang="en-US" altLang="ja-JP" sz="1200" b="1"/>
        </a:p>
        <a:p>
          <a:pPr algn="l"/>
          <a:r>
            <a:rPr kumimoji="1" lang="ja-JP" altLang="en-US" sz="1200" b="1"/>
            <a:t>柱４ 連絡会、報告書の作成</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r00101\SVR11101\06.&#25391;&#33288;&#35506;\000%20&#35215;&#31243;&#31561;\020%20&#12471;&#12473;&#12486;&#12512;&#38306;&#20418;\007%20&#26032;&#12507;&#12540;&#12512;&#12506;&#12540;&#12472;\&#24179;&#25104;&#65298;&#65304;&#24180;&#24230;\&#21215;&#38598;\&#9314;&#35201;&#26395;&#26360;&#12539;&#35352;&#20837;&#20363;&#12539;&#12481;&#12455;&#12483;&#12463;&#12522;&#12473;&#12488;&#12539;&#35352;&#20837;&#12509;&#12452;&#12531;&#12488;&#65288;tabid2038)\&#9312;&#35201;&#26395;&#26360;\28youbousyo_exce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10&#12288;&#32207;&#25324;\A&#12288;&#32207;&#25324;\&#38750;&#20844;&#38283;&#65420;&#65387;&#65433;&#65408;&#65438;\01_&#31119;&#31049;&#12481;&#12540;&#12512;\&#9733;&#23529;&#26619;&#20316;&#26989;&#12501;&#12449;&#12452;&#12523;\2011&#24180;&#24230;&#30003;&#35531;&#12460;&#12452;&#12489;&#12502;&#12483;&#12463;\&#12460;&#12452;&#12489;&#12502;&#12483;&#12463;\&#30003;&#35531;&#26360;&#35352;&#20837;&#20363;\&#35352;&#20837;&#20363;&#65288;&#31119;&#31049;&#20998;&#65289;&#20462;&#27491;&#2925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6.&#25391;&#33288;&#35506;/700%20&#21161;&#25104;&#26989;&#21209;/999%20&#26410;&#23450;&#21407;&#31295;/002%20&#20316;&#26989;&#29992;&#12501;&#12457;&#12523;&#12480;/&#26085;&#32622;/&#21161;&#25104;&#20107;&#26989;/&#26032;&#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にあたって"/>
      <sheetName val="総事業費の支出予定額内訳"/>
      <sheetName val="要望額調書"/>
      <sheetName val="総事業費（謝金・旅費・所費）"/>
      <sheetName val="備品購入理由書"/>
      <sheetName val="助成対象となる経費項目"/>
      <sheetName val="×助成対象となる経費項目 (変更案 宮川作成)"/>
    </sheetNames>
    <sheetDataSet>
      <sheetData sheetId="0"/>
      <sheetData sheetId="1"/>
      <sheetData sheetId="2"/>
      <sheetData sheetId="3"/>
      <sheetData sheetId="4"/>
      <sheetData sheetId="5">
        <row r="20">
          <cell r="C20" t="str">
            <v>有識者・有資格者謝金</v>
          </cell>
        </row>
        <row r="21">
          <cell r="C21" t="str">
            <v>その他謝金</v>
          </cell>
        </row>
        <row r="22">
          <cell r="C22" t="str">
            <v>有識者・有資格者旅費</v>
          </cell>
        </row>
        <row r="23">
          <cell r="C23" t="str">
            <v>その他旅費</v>
          </cell>
        </row>
        <row r="24">
          <cell r="C24" t="str">
            <v>高速料金・ガソリン代弁償費</v>
          </cell>
        </row>
        <row r="25">
          <cell r="C25" t="str">
            <v>リース・レンタル料</v>
          </cell>
        </row>
        <row r="26">
          <cell r="C26" t="str">
            <v>コインパーキング代</v>
          </cell>
        </row>
        <row r="27">
          <cell r="C27" t="str">
            <v>レンタカー代・バス借上料</v>
          </cell>
        </row>
        <row r="28">
          <cell r="C28" t="str">
            <v>会場借料</v>
          </cell>
        </row>
        <row r="29">
          <cell r="C29" t="str">
            <v>助成事業専用家賃</v>
          </cell>
        </row>
        <row r="30">
          <cell r="C30" t="str">
            <v>地代</v>
          </cell>
        </row>
        <row r="31">
          <cell r="C31" t="str">
            <v>備品購入費</v>
          </cell>
        </row>
        <row r="32">
          <cell r="C32" t="str">
            <v>消耗品費</v>
          </cell>
        </row>
        <row r="33">
          <cell r="C33" t="str">
            <v>燃料費</v>
          </cell>
        </row>
        <row r="34">
          <cell r="C34" t="str">
            <v>食材費</v>
          </cell>
        </row>
        <row r="35">
          <cell r="C35" t="str">
            <v>報告書印刷費</v>
          </cell>
        </row>
        <row r="36">
          <cell r="C36" t="str">
            <v>その他印刷費</v>
          </cell>
        </row>
        <row r="37">
          <cell r="C37" t="str">
            <v>郵便・宅配料</v>
          </cell>
        </row>
        <row r="38">
          <cell r="C38" t="str">
            <v>通信料</v>
          </cell>
        </row>
        <row r="39">
          <cell r="C39" t="str">
            <v>会議費</v>
          </cell>
        </row>
        <row r="40">
          <cell r="C40" t="str">
            <v>アルバイト賃金</v>
          </cell>
        </row>
        <row r="41">
          <cell r="C41" t="str">
            <v>委託費</v>
          </cell>
        </row>
        <row r="42">
          <cell r="C42" t="str">
            <v>保険料</v>
          </cell>
        </row>
        <row r="43">
          <cell r="C43" t="str">
            <v>雑役務費</v>
          </cell>
        </row>
        <row r="44">
          <cell r="C44" t="str">
            <v>手数料</v>
          </cell>
        </row>
        <row r="45">
          <cell r="C45" t="str">
            <v>光熱水費</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助成金申請書"/>
      <sheetName val="空き店舗・民家等のリフォーム"/>
      <sheetName val="地域の小規模福祉施設のリフォーム"/>
      <sheetName val="障害者就労支援のための機器"/>
      <sheetName val="障害者就労支援のための車両"/>
      <sheetName val="里親家庭の居住空間整備"/>
      <sheetName val="Sheet3"/>
      <sheetName val="Sheet2"/>
    </sheetNames>
    <sheetDataSet>
      <sheetData sheetId="0" refreshError="1"/>
      <sheetData sheetId="1">
        <row r="597">
          <cell r="A597" t="str">
            <v>01</v>
          </cell>
        </row>
        <row r="598">
          <cell r="A598" t="str">
            <v>02</v>
          </cell>
        </row>
        <row r="599">
          <cell r="A599" t="str">
            <v>03</v>
          </cell>
        </row>
        <row r="600">
          <cell r="A600" t="str">
            <v>04</v>
          </cell>
        </row>
        <row r="601">
          <cell r="A601" t="str">
            <v>05</v>
          </cell>
        </row>
        <row r="602">
          <cell r="A602" t="str">
            <v>06</v>
          </cell>
        </row>
        <row r="603">
          <cell r="A603" t="str">
            <v>07</v>
          </cell>
        </row>
        <row r="604">
          <cell r="A604" t="str">
            <v>08</v>
          </cell>
        </row>
        <row r="605">
          <cell r="A605" t="str">
            <v>09</v>
          </cell>
        </row>
        <row r="606">
          <cell r="A606" t="str">
            <v>10</v>
          </cell>
        </row>
        <row r="607">
          <cell r="A607" t="str">
            <v>11</v>
          </cell>
        </row>
        <row r="608">
          <cell r="A608">
            <v>12</v>
          </cell>
        </row>
        <row r="612">
          <cell r="A612" t="str">
            <v xml:space="preserve">  </v>
          </cell>
        </row>
        <row r="613">
          <cell r="A613" t="str">
            <v>初旬</v>
          </cell>
        </row>
        <row r="614">
          <cell r="A614" t="str">
            <v>中旬</v>
          </cell>
        </row>
        <row r="615">
          <cell r="A615" t="str">
            <v>下旬</v>
          </cell>
        </row>
        <row r="616">
          <cell r="A616" t="str">
            <v>01</v>
          </cell>
        </row>
        <row r="617">
          <cell r="A617" t="str">
            <v>02</v>
          </cell>
        </row>
        <row r="618">
          <cell r="A618" t="str">
            <v>03</v>
          </cell>
        </row>
        <row r="619">
          <cell r="A619" t="str">
            <v>04</v>
          </cell>
        </row>
        <row r="620">
          <cell r="A620" t="str">
            <v>05</v>
          </cell>
        </row>
        <row r="621">
          <cell r="A621" t="str">
            <v>06</v>
          </cell>
        </row>
        <row r="622">
          <cell r="A622" t="str">
            <v>07</v>
          </cell>
        </row>
        <row r="623">
          <cell r="A623" t="str">
            <v>08</v>
          </cell>
        </row>
        <row r="624">
          <cell r="A624" t="str">
            <v>09</v>
          </cell>
        </row>
        <row r="625">
          <cell r="A625" t="str">
            <v>10</v>
          </cell>
        </row>
        <row r="626">
          <cell r="A626" t="str">
            <v>11</v>
          </cell>
        </row>
        <row r="627">
          <cell r="A627">
            <v>12</v>
          </cell>
        </row>
        <row r="628">
          <cell r="A628" t="str">
            <v>13</v>
          </cell>
        </row>
        <row r="629">
          <cell r="A629" t="str">
            <v>14</v>
          </cell>
        </row>
        <row r="630">
          <cell r="A630" t="str">
            <v>15</v>
          </cell>
        </row>
        <row r="631">
          <cell r="A631" t="str">
            <v>16</v>
          </cell>
        </row>
        <row r="632">
          <cell r="A632" t="str">
            <v>17</v>
          </cell>
        </row>
        <row r="633">
          <cell r="A633" t="str">
            <v>18</v>
          </cell>
        </row>
        <row r="634">
          <cell r="A634" t="str">
            <v>19</v>
          </cell>
        </row>
        <row r="635">
          <cell r="A635" t="str">
            <v>20</v>
          </cell>
        </row>
        <row r="636">
          <cell r="A636" t="str">
            <v>21</v>
          </cell>
        </row>
        <row r="637">
          <cell r="A637" t="str">
            <v>22</v>
          </cell>
        </row>
        <row r="638">
          <cell r="A638" t="str">
            <v>23</v>
          </cell>
        </row>
        <row r="639">
          <cell r="A639" t="str">
            <v>24</v>
          </cell>
        </row>
        <row r="640">
          <cell r="A640" t="str">
            <v>25</v>
          </cell>
        </row>
        <row r="641">
          <cell r="A641" t="str">
            <v>26</v>
          </cell>
        </row>
        <row r="642">
          <cell r="A642" t="str">
            <v>27</v>
          </cell>
        </row>
        <row r="643">
          <cell r="A643" t="str">
            <v>28</v>
          </cell>
        </row>
        <row r="644">
          <cell r="A644" t="str">
            <v>29</v>
          </cell>
        </row>
        <row r="645">
          <cell r="A645" t="str">
            <v>30</v>
          </cell>
        </row>
        <row r="646">
          <cell r="A646" t="str">
            <v>31</v>
          </cell>
        </row>
        <row r="652">
          <cell r="A652" t="str">
            <v>北海道</v>
          </cell>
        </row>
        <row r="653">
          <cell r="A653" t="str">
            <v>青森県</v>
          </cell>
        </row>
        <row r="654">
          <cell r="A654" t="str">
            <v>岩手県</v>
          </cell>
        </row>
        <row r="655">
          <cell r="A655" t="str">
            <v>宮城県</v>
          </cell>
        </row>
        <row r="656">
          <cell r="A656" t="str">
            <v>秋田県</v>
          </cell>
        </row>
        <row r="657">
          <cell r="A657" t="str">
            <v>山形県</v>
          </cell>
        </row>
        <row r="658">
          <cell r="A658" t="str">
            <v>福島県</v>
          </cell>
        </row>
        <row r="659">
          <cell r="A659" t="str">
            <v>茨城県</v>
          </cell>
        </row>
        <row r="660">
          <cell r="A660" t="str">
            <v>栃木県</v>
          </cell>
        </row>
        <row r="661">
          <cell r="A661" t="str">
            <v>群馬県</v>
          </cell>
        </row>
        <row r="662">
          <cell r="A662" t="str">
            <v>埼玉県</v>
          </cell>
        </row>
        <row r="663">
          <cell r="A663" t="str">
            <v>千葉県</v>
          </cell>
        </row>
        <row r="664">
          <cell r="A664" t="str">
            <v>東京都</v>
          </cell>
        </row>
        <row r="665">
          <cell r="A665" t="str">
            <v>神奈川県</v>
          </cell>
        </row>
        <row r="666">
          <cell r="A666" t="str">
            <v>新潟県</v>
          </cell>
        </row>
        <row r="667">
          <cell r="A667" t="str">
            <v>富山県</v>
          </cell>
        </row>
        <row r="668">
          <cell r="A668" t="str">
            <v>石川県</v>
          </cell>
        </row>
        <row r="669">
          <cell r="A669" t="str">
            <v>福井県</v>
          </cell>
        </row>
        <row r="670">
          <cell r="A670" t="str">
            <v>山梨県</v>
          </cell>
        </row>
        <row r="671">
          <cell r="A671" t="str">
            <v>長野県</v>
          </cell>
        </row>
        <row r="672">
          <cell r="A672" t="str">
            <v>岐阜県</v>
          </cell>
        </row>
        <row r="673">
          <cell r="A673" t="str">
            <v>静岡県</v>
          </cell>
        </row>
        <row r="674">
          <cell r="A674" t="str">
            <v>愛知県</v>
          </cell>
        </row>
        <row r="675">
          <cell r="A675" t="str">
            <v>三重県</v>
          </cell>
        </row>
        <row r="676">
          <cell r="A676" t="str">
            <v>滋賀県</v>
          </cell>
        </row>
        <row r="677">
          <cell r="A677" t="str">
            <v>京都府</v>
          </cell>
        </row>
        <row r="678">
          <cell r="A678" t="str">
            <v>大阪府</v>
          </cell>
        </row>
        <row r="679">
          <cell r="A679" t="str">
            <v>兵庫県</v>
          </cell>
        </row>
        <row r="680">
          <cell r="A680" t="str">
            <v>奈良県</v>
          </cell>
        </row>
        <row r="681">
          <cell r="A681" t="str">
            <v>和歌山県</v>
          </cell>
        </row>
        <row r="682">
          <cell r="A682" t="str">
            <v>鳥取県</v>
          </cell>
        </row>
        <row r="683">
          <cell r="A683" t="str">
            <v>島根県</v>
          </cell>
        </row>
        <row r="684">
          <cell r="A684" t="str">
            <v>岡山県</v>
          </cell>
        </row>
        <row r="685">
          <cell r="A685" t="str">
            <v>広島県</v>
          </cell>
        </row>
        <row r="686">
          <cell r="A686" t="str">
            <v>山口県</v>
          </cell>
        </row>
        <row r="687">
          <cell r="A687" t="str">
            <v>徳島県</v>
          </cell>
        </row>
        <row r="688">
          <cell r="A688" t="str">
            <v>香川県</v>
          </cell>
        </row>
        <row r="689">
          <cell r="A689" t="str">
            <v>愛媛県</v>
          </cell>
        </row>
        <row r="690">
          <cell r="A690" t="str">
            <v>高知県</v>
          </cell>
        </row>
        <row r="691">
          <cell r="A691" t="str">
            <v>福岡県</v>
          </cell>
        </row>
        <row r="692">
          <cell r="A692" t="str">
            <v>佐賀県</v>
          </cell>
        </row>
        <row r="693">
          <cell r="A693" t="str">
            <v>長崎県</v>
          </cell>
        </row>
        <row r="694">
          <cell r="A694" t="str">
            <v>熊本県</v>
          </cell>
        </row>
        <row r="695">
          <cell r="A695" t="str">
            <v>大分県</v>
          </cell>
        </row>
        <row r="696">
          <cell r="A696" t="str">
            <v>宮崎県</v>
          </cell>
        </row>
        <row r="697">
          <cell r="A697" t="str">
            <v>鹿児島県</v>
          </cell>
        </row>
        <row r="698">
          <cell r="A698" t="str">
            <v>沖縄県</v>
          </cell>
        </row>
        <row r="881">
          <cell r="A881" t="str">
            <v>日本</v>
          </cell>
        </row>
        <row r="882">
          <cell r="A882" t="str">
            <v>アフガニスタン</v>
          </cell>
        </row>
        <row r="883">
          <cell r="A883" t="str">
            <v>アメリカ合衆国</v>
          </cell>
        </row>
        <row r="884">
          <cell r="A884" t="str">
            <v>アラブ首長国連邦</v>
          </cell>
        </row>
        <row r="885">
          <cell r="A885" t="str">
            <v>アルジェリア</v>
          </cell>
        </row>
        <row r="886">
          <cell r="A886" t="str">
            <v>アルゼンチン</v>
          </cell>
        </row>
        <row r="887">
          <cell r="A887" t="str">
            <v>イエメン</v>
          </cell>
        </row>
        <row r="888">
          <cell r="A888" t="str">
            <v>イギリス</v>
          </cell>
        </row>
        <row r="889">
          <cell r="A889" t="str">
            <v>イスラエル</v>
          </cell>
        </row>
        <row r="890">
          <cell r="A890" t="str">
            <v>イタリア</v>
          </cell>
        </row>
        <row r="891">
          <cell r="A891" t="str">
            <v>イラク</v>
          </cell>
        </row>
        <row r="892">
          <cell r="A892" t="str">
            <v>イラン</v>
          </cell>
        </row>
        <row r="893">
          <cell r="A893" t="str">
            <v>インド</v>
          </cell>
        </row>
        <row r="894">
          <cell r="A894" t="str">
            <v>インドネシア</v>
          </cell>
        </row>
        <row r="895">
          <cell r="A895" t="str">
            <v>ウガンダ</v>
          </cell>
        </row>
        <row r="896">
          <cell r="A896" t="str">
            <v>ウクライナ</v>
          </cell>
        </row>
        <row r="897">
          <cell r="A897" t="str">
            <v>エクアドル</v>
          </cell>
        </row>
        <row r="898">
          <cell r="A898" t="str">
            <v>エジプト</v>
          </cell>
        </row>
        <row r="899">
          <cell r="A899" t="str">
            <v>エストニア</v>
          </cell>
        </row>
        <row r="900">
          <cell r="A900" t="str">
            <v>エチオピア</v>
          </cell>
        </row>
        <row r="901">
          <cell r="A901" t="str">
            <v>エルサルバドル</v>
          </cell>
        </row>
        <row r="902">
          <cell r="A902" t="str">
            <v>オーストラリア</v>
          </cell>
        </row>
        <row r="903">
          <cell r="A903" t="str">
            <v>オーストリア</v>
          </cell>
        </row>
        <row r="904">
          <cell r="A904" t="str">
            <v>オマーン</v>
          </cell>
        </row>
        <row r="905">
          <cell r="A905" t="str">
            <v>オランダ</v>
          </cell>
        </row>
        <row r="906">
          <cell r="A906" t="str">
            <v>ガーナ</v>
          </cell>
        </row>
        <row r="907">
          <cell r="A907" t="str">
            <v>ガイアナ</v>
          </cell>
        </row>
        <row r="908">
          <cell r="A908" t="str">
            <v>カタール</v>
          </cell>
        </row>
        <row r="909">
          <cell r="A909" t="str">
            <v>カナダ</v>
          </cell>
        </row>
        <row r="910">
          <cell r="A910" t="str">
            <v>カメルーン</v>
          </cell>
        </row>
        <row r="911">
          <cell r="A911" t="str">
            <v>韓国</v>
          </cell>
        </row>
        <row r="912">
          <cell r="A912" t="str">
            <v>カンボジア</v>
          </cell>
        </row>
        <row r="913">
          <cell r="A913" t="str">
            <v>ギニア</v>
          </cell>
        </row>
        <row r="914">
          <cell r="A914" t="str">
            <v>キューバ</v>
          </cell>
        </row>
        <row r="915">
          <cell r="A915" t="str">
            <v>ギリシア</v>
          </cell>
        </row>
        <row r="916">
          <cell r="A916" t="str">
            <v>キルギスタン</v>
          </cell>
        </row>
        <row r="917">
          <cell r="A917" t="str">
            <v>グァテマラ</v>
          </cell>
        </row>
        <row r="918">
          <cell r="A918" t="str">
            <v>クロアチア</v>
          </cell>
        </row>
        <row r="919">
          <cell r="A919" t="str">
            <v>ケニア</v>
          </cell>
        </row>
        <row r="920">
          <cell r="A920" t="str">
            <v>コスタリカ</v>
          </cell>
        </row>
        <row r="921">
          <cell r="A921" t="str">
            <v>コロンビア</v>
          </cell>
        </row>
        <row r="922">
          <cell r="A922" t="str">
            <v>コンゴ</v>
          </cell>
        </row>
        <row r="923">
          <cell r="A923" t="str">
            <v>サウジアラビア</v>
          </cell>
        </row>
        <row r="924">
          <cell r="A924" t="str">
            <v>ザンビア</v>
          </cell>
        </row>
        <row r="925">
          <cell r="A925" t="str">
            <v>ジブチ</v>
          </cell>
        </row>
        <row r="926">
          <cell r="A926" t="str">
            <v>ジャマイカ</v>
          </cell>
        </row>
        <row r="927">
          <cell r="A927" t="str">
            <v>シリア</v>
          </cell>
        </row>
        <row r="928">
          <cell r="A928" t="str">
            <v>シンガポール</v>
          </cell>
        </row>
        <row r="929">
          <cell r="A929" t="str">
            <v>スイス</v>
          </cell>
        </row>
        <row r="930">
          <cell r="A930" t="str">
            <v>スウェーデン</v>
          </cell>
        </row>
        <row r="931">
          <cell r="A931" t="str">
            <v>スーダン</v>
          </cell>
        </row>
        <row r="932">
          <cell r="A932" t="str">
            <v>スペイン</v>
          </cell>
        </row>
        <row r="933">
          <cell r="A933" t="str">
            <v>スリランカ</v>
          </cell>
        </row>
        <row r="934">
          <cell r="A934" t="str">
            <v>スロバキア</v>
          </cell>
        </row>
        <row r="935">
          <cell r="A935" t="str">
            <v>ソロモン諸島</v>
          </cell>
        </row>
        <row r="936">
          <cell r="A936" t="str">
            <v>タイ</v>
          </cell>
        </row>
        <row r="937">
          <cell r="A937" t="str">
            <v>台湾</v>
          </cell>
        </row>
        <row r="938">
          <cell r="A938" t="str">
            <v>チェコ</v>
          </cell>
        </row>
        <row r="939">
          <cell r="A939" t="str">
            <v>チャド</v>
          </cell>
        </row>
        <row r="940">
          <cell r="A940" t="str">
            <v>中央アフリカ</v>
          </cell>
        </row>
        <row r="941">
          <cell r="A941" t="str">
            <v>中国</v>
          </cell>
        </row>
        <row r="942">
          <cell r="A942" t="str">
            <v>チリ</v>
          </cell>
        </row>
        <row r="943">
          <cell r="A943" t="str">
            <v>デンマーク</v>
          </cell>
        </row>
        <row r="944">
          <cell r="A944" t="str">
            <v>ドイツ</v>
          </cell>
        </row>
        <row r="945">
          <cell r="A945" t="str">
            <v>トーゴ</v>
          </cell>
        </row>
        <row r="946">
          <cell r="A946" t="str">
            <v>トリニダッドトバゴ</v>
          </cell>
        </row>
        <row r="947">
          <cell r="A947" t="str">
            <v>トルコ</v>
          </cell>
        </row>
        <row r="948">
          <cell r="A948" t="str">
            <v>トンガ</v>
          </cell>
        </row>
        <row r="949">
          <cell r="A949" t="str">
            <v>ナイジェリア</v>
          </cell>
        </row>
        <row r="950">
          <cell r="A950" t="str">
            <v>ニカラグア</v>
          </cell>
        </row>
        <row r="951">
          <cell r="A951" t="str">
            <v>ニュージーランド</v>
          </cell>
        </row>
        <row r="952">
          <cell r="A952" t="str">
            <v>ネパール</v>
          </cell>
        </row>
        <row r="953">
          <cell r="A953" t="str">
            <v>ノルウェー</v>
          </cell>
        </row>
        <row r="954">
          <cell r="A954" t="str">
            <v>バーレーン</v>
          </cell>
        </row>
        <row r="955">
          <cell r="A955" t="str">
            <v>ハイチ</v>
          </cell>
        </row>
        <row r="956">
          <cell r="A956" t="str">
            <v>パキスタン</v>
          </cell>
        </row>
        <row r="957">
          <cell r="A957" t="str">
            <v>バチカン</v>
          </cell>
        </row>
        <row r="958">
          <cell r="A958" t="str">
            <v>パナマ</v>
          </cell>
        </row>
        <row r="959">
          <cell r="A959" t="str">
            <v>パプアニューギニア</v>
          </cell>
        </row>
        <row r="960">
          <cell r="A960" t="str">
            <v>パラオ</v>
          </cell>
        </row>
        <row r="961">
          <cell r="A961" t="str">
            <v>パラグアイ</v>
          </cell>
        </row>
        <row r="962">
          <cell r="A962" t="str">
            <v>ハンガリー</v>
          </cell>
        </row>
        <row r="963">
          <cell r="A963" t="str">
            <v>バングラデシュ</v>
          </cell>
        </row>
        <row r="964">
          <cell r="A964" t="str">
            <v>フィジー</v>
          </cell>
        </row>
        <row r="965">
          <cell r="A965" t="str">
            <v>フィリピン</v>
          </cell>
        </row>
        <row r="966">
          <cell r="A966" t="str">
            <v>フィンランド</v>
          </cell>
        </row>
        <row r="967">
          <cell r="A967" t="str">
            <v>ブラジル</v>
          </cell>
        </row>
        <row r="968">
          <cell r="A968" t="str">
            <v>フランス</v>
          </cell>
        </row>
        <row r="969">
          <cell r="A969" t="str">
            <v>ブルガリア</v>
          </cell>
        </row>
        <row r="970">
          <cell r="A970" t="str">
            <v>ブルキナファソ</v>
          </cell>
        </row>
        <row r="971">
          <cell r="A971" t="str">
            <v>ベトナム</v>
          </cell>
        </row>
        <row r="972">
          <cell r="A972" t="str">
            <v>ベネズエラ</v>
          </cell>
        </row>
        <row r="973">
          <cell r="A973" t="str">
            <v>ペルー</v>
          </cell>
        </row>
        <row r="974">
          <cell r="A974" t="str">
            <v>ベルギー</v>
          </cell>
        </row>
        <row r="975">
          <cell r="A975" t="str">
            <v>ポーランド</v>
          </cell>
        </row>
        <row r="976">
          <cell r="A976" t="str">
            <v>ボスニア・ヘルツェゴビナ</v>
          </cell>
        </row>
        <row r="977">
          <cell r="A977" t="str">
            <v>ボリビア</v>
          </cell>
        </row>
        <row r="978">
          <cell r="A978" t="str">
            <v>ポルトガル</v>
          </cell>
        </row>
        <row r="979">
          <cell r="A979" t="str">
            <v>ホンジュラス</v>
          </cell>
        </row>
        <row r="980">
          <cell r="A980" t="str">
            <v>マーシャル諸島</v>
          </cell>
        </row>
        <row r="981">
          <cell r="A981" t="str">
            <v>マダガスカル</v>
          </cell>
        </row>
        <row r="982">
          <cell r="A982" t="str">
            <v>マラウイ</v>
          </cell>
        </row>
        <row r="983">
          <cell r="A983" t="str">
            <v>マリ</v>
          </cell>
        </row>
        <row r="984">
          <cell r="A984" t="str">
            <v>マルタ</v>
          </cell>
        </row>
        <row r="985">
          <cell r="A985" t="str">
            <v>マレーシア</v>
          </cell>
        </row>
        <row r="986">
          <cell r="A986" t="str">
            <v>ミクロネシア連邦</v>
          </cell>
        </row>
        <row r="987">
          <cell r="A987" t="str">
            <v>南アフリカ</v>
          </cell>
        </row>
        <row r="988">
          <cell r="A988" t="str">
            <v>ミャンマー</v>
          </cell>
        </row>
        <row r="989">
          <cell r="A989" t="str">
            <v>メキシコ</v>
          </cell>
        </row>
        <row r="990">
          <cell r="A990" t="str">
            <v>モザンビーク</v>
          </cell>
        </row>
        <row r="991">
          <cell r="A991" t="str">
            <v>モンゴル</v>
          </cell>
        </row>
        <row r="992">
          <cell r="A992" t="str">
            <v>ユーゴスラビア</v>
          </cell>
        </row>
        <row r="993">
          <cell r="A993" t="str">
            <v>ヨルダン</v>
          </cell>
        </row>
        <row r="994">
          <cell r="A994" t="str">
            <v>ラオス</v>
          </cell>
        </row>
        <row r="995">
          <cell r="A995" t="str">
            <v>ラトビア</v>
          </cell>
        </row>
        <row r="996">
          <cell r="A996" t="str">
            <v>リトアニア共和国</v>
          </cell>
        </row>
        <row r="997">
          <cell r="A997" t="str">
            <v>ルーマニア</v>
          </cell>
        </row>
        <row r="998">
          <cell r="A998" t="str">
            <v>ルクセンブルク</v>
          </cell>
        </row>
        <row r="999">
          <cell r="A999" t="str">
            <v>ロシア連邦</v>
          </cell>
        </row>
        <row r="1000">
          <cell r="A1000" t="str">
            <v>その他</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備品購入理由書"/>
      <sheetName val="要望書 (様式)"/>
      <sheetName val="記載例★"/>
      <sheetName val="要望額調書"/>
      <sheetName val="要望額調書データ(29wam)"/>
    </sheetNames>
    <sheetDataSet>
      <sheetData sheetId="0" refreshError="1"/>
      <sheetData sheetId="1">
        <row r="72">
          <cell r="L72" t="str">
            <v>（1）安心して暮らせるための地域共生社会の実現に資する事業</v>
          </cell>
        </row>
        <row r="73">
          <cell r="L73" t="str">
            <v>（2）求められる介護サービスを提供するための多様な人材の確保、生産性の向上に資する事業</v>
          </cell>
        </row>
        <row r="74">
          <cell r="L74" t="str">
            <v>（3）介護する家族の不安や悩みに答える相談機能の強化・支援体制の充実に資する事業</v>
          </cell>
        </row>
        <row r="75">
          <cell r="L75" t="str">
            <v>（4）介護に取り組む家族が介護休業・介護休暇を取得しやすい職場環境の整備に資する事業</v>
          </cell>
        </row>
        <row r="76">
          <cell r="L76" t="str">
            <v>（5）介護と仕事を両立させるための働き方改革の推進に資する事業</v>
          </cell>
        </row>
        <row r="77">
          <cell r="L77" t="str">
            <v>（6）元気で豊かな老後を送れる健康寿命の延伸に向けた取り組み強化及び高齢者への多様な就労の機会の確保に資する事業</v>
          </cell>
        </row>
        <row r="78">
          <cell r="L78" t="str">
            <v>（7）障害者、難病患者、がん患者等の活躍を支援する事業</v>
          </cell>
        </row>
        <row r="79">
          <cell r="L79" t="str">
            <v>（8）結婚、子育ての希望実現の基盤となる若者の雇用安定・待遇改善に資する事業</v>
          </cell>
        </row>
        <row r="80">
          <cell r="L80" t="str">
            <v>（9）妊娠・出産・育児に関する各段階の負担・悩み・不安を切れ目なく解消するための支援事業</v>
          </cell>
        </row>
        <row r="81">
          <cell r="L81" t="str">
            <v>（10）子育てを家族で支える三世代同居・近居しやすい環境づくりに資する事業</v>
          </cell>
        </row>
        <row r="82">
          <cell r="L82" t="str">
            <v>（11）出産後・子育て中も就業が可能な多様な保育サービスの充実・多様な人材の確保・生産性の向上に資する事業</v>
          </cell>
        </row>
        <row r="83">
          <cell r="L83" t="str">
            <v>（12）出産・子育ての現場である地域の実情に即した働き方改革の推進に資する事業</v>
          </cell>
        </row>
        <row r="84">
          <cell r="L84" t="str">
            <v>（13）希望する教育を受けることを阻む経済事情など様々な制約の克服に資する事業</v>
          </cell>
        </row>
        <row r="85">
          <cell r="L85" t="str">
            <v>（14）子育てが困難な状況にある家族・子供等への配慮・対策等の強化に資する事業</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0"/>
  <sheetViews>
    <sheetView tabSelected="1" view="pageBreakPreview" zoomScaleNormal="25" zoomScaleSheetLayoutView="100" zoomScalePageLayoutView="85" workbookViewId="0">
      <selection activeCell="F2" sqref="F2:K2"/>
    </sheetView>
  </sheetViews>
  <sheetFormatPr defaultColWidth="9" defaultRowHeight="28.5" customHeight="1" x14ac:dyDescent="0.2"/>
  <cols>
    <col min="1" max="1" width="2.453125" style="25" customWidth="1"/>
    <col min="2" max="2" width="6.453125" style="28" customWidth="1"/>
    <col min="3" max="3" width="12.08984375" style="28" customWidth="1"/>
    <col min="4" max="4" width="9.90625" style="28" customWidth="1"/>
    <col min="5" max="5" width="11.7265625" style="28" customWidth="1"/>
    <col min="6" max="6" width="8.6328125" style="28" customWidth="1"/>
    <col min="7" max="7" width="9.90625" style="28" customWidth="1"/>
    <col min="8" max="8" width="11.6328125" style="28" customWidth="1"/>
    <col min="9" max="9" width="8.6328125" style="28" customWidth="1"/>
    <col min="10" max="10" width="9.7265625" style="28" customWidth="1"/>
    <col min="11" max="11" width="43" style="28" customWidth="1"/>
    <col min="12" max="12" width="13.6328125" style="28" customWidth="1"/>
    <col min="13" max="16384" width="9" style="28"/>
  </cols>
  <sheetData>
    <row r="1" spans="1:12" ht="21" customHeight="1" thickBot="1" x14ac:dyDescent="0.25">
      <c r="A1" s="67"/>
      <c r="B1" s="68"/>
      <c r="C1" s="68"/>
      <c r="D1" s="51"/>
      <c r="E1" s="51"/>
      <c r="F1" s="51"/>
      <c r="G1" s="51"/>
      <c r="H1" s="51"/>
      <c r="I1" s="51"/>
      <c r="J1" s="51"/>
      <c r="K1" s="51"/>
      <c r="L1" s="27"/>
    </row>
    <row r="2" spans="1:12" ht="29.65" customHeight="1" thickBot="1" x14ac:dyDescent="0.25">
      <c r="A2" s="67"/>
      <c r="B2" s="29" t="s">
        <v>20</v>
      </c>
      <c r="C2" s="30"/>
      <c r="D2" s="31"/>
      <c r="E2" s="32" t="s">
        <v>19</v>
      </c>
      <c r="F2" s="162"/>
      <c r="G2" s="163"/>
      <c r="H2" s="163"/>
      <c r="I2" s="163"/>
      <c r="J2" s="163"/>
      <c r="K2" s="164"/>
      <c r="L2" s="27"/>
    </row>
    <row r="3" spans="1:12" ht="28.4" customHeight="1" thickBot="1" x14ac:dyDescent="0.25">
      <c r="A3" s="67"/>
      <c r="B3" s="160" t="s">
        <v>18</v>
      </c>
      <c r="C3" s="160"/>
      <c r="D3" s="160"/>
      <c r="E3" s="160"/>
      <c r="F3" s="160"/>
      <c r="G3" s="160"/>
      <c r="H3" s="160"/>
      <c r="I3" s="66"/>
      <c r="J3" s="66"/>
      <c r="K3" s="66"/>
      <c r="L3" s="27"/>
    </row>
    <row r="4" spans="1:12" ht="27" customHeight="1" thickBot="1" x14ac:dyDescent="0.25">
      <c r="A4" s="67"/>
      <c r="B4" s="161" t="s">
        <v>72</v>
      </c>
      <c r="C4" s="139"/>
      <c r="D4" s="139"/>
      <c r="E4" s="138"/>
      <c r="F4" s="137" t="s">
        <v>16</v>
      </c>
      <c r="G4" s="138"/>
      <c r="H4" s="137" t="s">
        <v>73</v>
      </c>
      <c r="I4" s="139"/>
      <c r="J4" s="139"/>
      <c r="K4" s="140"/>
      <c r="L4" s="27"/>
    </row>
    <row r="5" spans="1:12" ht="54.75" customHeight="1" x14ac:dyDescent="0.2">
      <c r="A5" s="69"/>
      <c r="B5" s="191" t="s">
        <v>38</v>
      </c>
      <c r="C5" s="192"/>
      <c r="D5" s="192"/>
      <c r="E5" s="193"/>
      <c r="F5" s="184"/>
      <c r="G5" s="185"/>
      <c r="H5" s="186"/>
      <c r="I5" s="187"/>
      <c r="J5" s="187"/>
      <c r="K5" s="188"/>
      <c r="L5" s="27"/>
    </row>
    <row r="6" spans="1:12" ht="52.15" customHeight="1" x14ac:dyDescent="0.2">
      <c r="A6" s="69"/>
      <c r="B6" s="34" t="s">
        <v>15</v>
      </c>
      <c r="C6" s="35"/>
      <c r="D6" s="35"/>
      <c r="E6" s="36"/>
      <c r="F6" s="169"/>
      <c r="G6" s="170"/>
      <c r="H6" s="171"/>
      <c r="I6" s="172"/>
      <c r="J6" s="172"/>
      <c r="K6" s="173"/>
      <c r="L6" s="26"/>
    </row>
    <row r="7" spans="1:12" ht="52.15" customHeight="1" x14ac:dyDescent="0.2">
      <c r="A7" s="69"/>
      <c r="B7" s="37" t="s">
        <v>14</v>
      </c>
      <c r="C7" s="38"/>
      <c r="D7" s="38"/>
      <c r="E7" s="39"/>
      <c r="F7" s="174">
        <f>SUM(F8:G18)</f>
        <v>0</v>
      </c>
      <c r="G7" s="175"/>
      <c r="H7" s="176"/>
      <c r="I7" s="177"/>
      <c r="J7" s="177"/>
      <c r="K7" s="178"/>
      <c r="L7" s="26"/>
    </row>
    <row r="8" spans="1:12" ht="52.15" customHeight="1" x14ac:dyDescent="0.2">
      <c r="A8" s="69"/>
      <c r="B8" s="189" t="s">
        <v>13</v>
      </c>
      <c r="C8" s="194" t="s">
        <v>39</v>
      </c>
      <c r="D8" s="195"/>
      <c r="E8" s="196"/>
      <c r="F8" s="197"/>
      <c r="G8" s="198"/>
      <c r="H8" s="199"/>
      <c r="I8" s="200"/>
      <c r="J8" s="200"/>
      <c r="K8" s="201"/>
      <c r="L8" s="40"/>
    </row>
    <row r="9" spans="1:12" ht="52.15" customHeight="1" x14ac:dyDescent="0.2">
      <c r="A9" s="69"/>
      <c r="B9" s="189"/>
      <c r="C9" s="41" t="s">
        <v>12</v>
      </c>
      <c r="D9" s="42"/>
      <c r="E9" s="43"/>
      <c r="F9" s="124"/>
      <c r="G9" s="125"/>
      <c r="H9" s="126"/>
      <c r="I9" s="127"/>
      <c r="J9" s="127"/>
      <c r="K9" s="128"/>
      <c r="L9" s="33"/>
    </row>
    <row r="10" spans="1:12" ht="52.15" customHeight="1" x14ac:dyDescent="0.2">
      <c r="A10" s="69"/>
      <c r="B10" s="189"/>
      <c r="C10" s="41" t="s">
        <v>11</v>
      </c>
      <c r="D10" s="42"/>
      <c r="E10" s="43"/>
      <c r="F10" s="124"/>
      <c r="G10" s="125"/>
      <c r="H10" s="126"/>
      <c r="I10" s="127"/>
      <c r="J10" s="127"/>
      <c r="K10" s="128"/>
      <c r="L10" s="44"/>
    </row>
    <row r="11" spans="1:12" ht="56.25" customHeight="1" x14ac:dyDescent="0.2">
      <c r="A11" s="69"/>
      <c r="B11" s="189"/>
      <c r="C11" s="202" t="s">
        <v>40</v>
      </c>
      <c r="D11" s="205"/>
      <c r="E11" s="206"/>
      <c r="F11" s="124"/>
      <c r="G11" s="125"/>
      <c r="H11" s="95"/>
      <c r="I11" s="96"/>
      <c r="J11" s="96"/>
      <c r="K11" s="97"/>
      <c r="L11" s="45"/>
    </row>
    <row r="12" spans="1:12" ht="52.15" customHeight="1" x14ac:dyDescent="0.2">
      <c r="A12" s="69"/>
      <c r="B12" s="189"/>
      <c r="C12" s="41" t="s">
        <v>71</v>
      </c>
      <c r="D12" s="42"/>
      <c r="E12" s="43"/>
      <c r="F12" s="124"/>
      <c r="G12" s="125"/>
      <c r="H12" s="126"/>
      <c r="I12" s="127"/>
      <c r="J12" s="127"/>
      <c r="K12" s="128"/>
      <c r="L12" s="45"/>
    </row>
    <row r="13" spans="1:12" ht="52.15" customHeight="1" x14ac:dyDescent="0.2">
      <c r="A13" s="69"/>
      <c r="B13" s="189"/>
      <c r="C13" s="41" t="s">
        <v>9</v>
      </c>
      <c r="D13" s="42"/>
      <c r="E13" s="43"/>
      <c r="F13" s="124"/>
      <c r="G13" s="125"/>
      <c r="H13" s="126"/>
      <c r="I13" s="127"/>
      <c r="J13" s="127"/>
      <c r="K13" s="128"/>
      <c r="L13" s="46"/>
    </row>
    <row r="14" spans="1:12" ht="52.15" customHeight="1" x14ac:dyDescent="0.2">
      <c r="A14" s="69"/>
      <c r="B14" s="189"/>
      <c r="C14" s="41" t="s">
        <v>8</v>
      </c>
      <c r="D14" s="42"/>
      <c r="E14" s="43"/>
      <c r="F14" s="124"/>
      <c r="G14" s="125"/>
      <c r="H14" s="126"/>
      <c r="I14" s="127"/>
      <c r="J14" s="127"/>
      <c r="K14" s="128"/>
      <c r="L14" s="45"/>
    </row>
    <row r="15" spans="1:12" ht="52.15" customHeight="1" x14ac:dyDescent="0.2">
      <c r="A15" s="69"/>
      <c r="B15" s="189"/>
      <c r="C15" s="41" t="s">
        <v>7</v>
      </c>
      <c r="D15" s="42"/>
      <c r="E15" s="43"/>
      <c r="F15" s="124"/>
      <c r="G15" s="125"/>
      <c r="H15" s="126"/>
      <c r="I15" s="127"/>
      <c r="J15" s="127"/>
      <c r="K15" s="128"/>
      <c r="L15" s="45"/>
    </row>
    <row r="16" spans="1:12" ht="54.75" customHeight="1" x14ac:dyDescent="0.2">
      <c r="A16" s="69"/>
      <c r="B16" s="189"/>
      <c r="C16" s="202" t="s">
        <v>41</v>
      </c>
      <c r="D16" s="203"/>
      <c r="E16" s="204"/>
      <c r="F16" s="124"/>
      <c r="G16" s="125"/>
      <c r="H16" s="95"/>
      <c r="I16" s="96"/>
      <c r="J16" s="96"/>
      <c r="K16" s="97"/>
      <c r="L16" s="45"/>
    </row>
    <row r="17" spans="1:12" ht="52.15" customHeight="1" x14ac:dyDescent="0.2">
      <c r="A17" s="69"/>
      <c r="B17" s="189"/>
      <c r="C17" s="41" t="s">
        <v>6</v>
      </c>
      <c r="D17" s="42"/>
      <c r="E17" s="43"/>
      <c r="F17" s="124"/>
      <c r="G17" s="125"/>
      <c r="H17" s="126"/>
      <c r="I17" s="127"/>
      <c r="J17" s="127"/>
      <c r="K17" s="128"/>
      <c r="L17" s="45"/>
    </row>
    <row r="18" spans="1:12" ht="52.15" customHeight="1" thickBot="1" x14ac:dyDescent="0.25">
      <c r="A18" s="69"/>
      <c r="B18" s="190"/>
      <c r="C18" s="47" t="s">
        <v>5</v>
      </c>
      <c r="D18" s="48"/>
      <c r="E18" s="49"/>
      <c r="F18" s="179"/>
      <c r="G18" s="180"/>
      <c r="H18" s="141"/>
      <c r="I18" s="142"/>
      <c r="J18" s="142"/>
      <c r="K18" s="143"/>
      <c r="L18" s="45"/>
    </row>
    <row r="19" spans="1:12" ht="52.15" customHeight="1" thickBot="1" x14ac:dyDescent="0.25">
      <c r="A19" s="67"/>
      <c r="B19" s="155" t="s">
        <v>42</v>
      </c>
      <c r="C19" s="156"/>
      <c r="D19" s="156"/>
      <c r="E19" s="157"/>
      <c r="F19" s="158">
        <f>F5+F6+F7</f>
        <v>0</v>
      </c>
      <c r="G19" s="159"/>
      <c r="H19" s="181"/>
      <c r="I19" s="182"/>
      <c r="J19" s="182"/>
      <c r="K19" s="183"/>
      <c r="L19" s="45"/>
    </row>
    <row r="20" spans="1:12" ht="15" customHeight="1" thickBot="1" x14ac:dyDescent="0.25">
      <c r="A20" s="67"/>
      <c r="B20" s="82"/>
      <c r="C20" s="82"/>
      <c r="D20" s="82"/>
      <c r="E20" s="82"/>
      <c r="F20" s="83"/>
      <c r="G20" s="83"/>
      <c r="H20" s="50"/>
      <c r="I20" s="50"/>
      <c r="J20" s="50"/>
      <c r="K20" s="50"/>
      <c r="L20" s="45"/>
    </row>
    <row r="21" spans="1:12" ht="52.15" customHeight="1" thickBot="1" x14ac:dyDescent="0.25">
      <c r="A21" s="67"/>
      <c r="B21" s="146" t="s">
        <v>43</v>
      </c>
      <c r="C21" s="147"/>
      <c r="D21" s="147"/>
      <c r="E21" s="149"/>
      <c r="F21" s="150"/>
      <c r="G21" s="151"/>
      <c r="H21" s="152"/>
      <c r="I21" s="153"/>
      <c r="J21" s="153"/>
      <c r="K21" s="154"/>
      <c r="L21" s="45"/>
    </row>
    <row r="22" spans="1:12" ht="13.9" customHeight="1" thickBot="1" x14ac:dyDescent="0.25">
      <c r="A22" s="67"/>
      <c r="B22" s="51"/>
      <c r="C22" s="51"/>
      <c r="D22" s="51"/>
      <c r="E22" s="51"/>
      <c r="F22" s="52"/>
      <c r="G22" s="52"/>
      <c r="H22" s="51"/>
      <c r="I22" s="51"/>
      <c r="J22" s="51"/>
      <c r="K22" s="51"/>
      <c r="L22" s="45"/>
    </row>
    <row r="23" spans="1:12" ht="52.15" customHeight="1" thickTop="1" thickBot="1" x14ac:dyDescent="0.25">
      <c r="A23" s="67"/>
      <c r="B23" s="146" t="s">
        <v>44</v>
      </c>
      <c r="C23" s="147"/>
      <c r="D23" s="147"/>
      <c r="E23" s="148"/>
      <c r="F23" s="144">
        <f>F19+F21</f>
        <v>0</v>
      </c>
      <c r="G23" s="145"/>
      <c r="H23" s="81"/>
      <c r="I23" s="50"/>
      <c r="J23" s="50"/>
      <c r="K23" s="78"/>
      <c r="L23" s="53"/>
    </row>
    <row r="24" spans="1:12" ht="10.4" customHeight="1" x14ac:dyDescent="0.2">
      <c r="A24" s="67"/>
      <c r="B24" s="76"/>
      <c r="C24" s="76"/>
      <c r="D24" s="76"/>
      <c r="E24" s="76"/>
      <c r="F24" s="76"/>
      <c r="G24" s="76"/>
      <c r="H24" s="77"/>
      <c r="I24" s="77"/>
      <c r="J24" s="77"/>
      <c r="K24" s="78"/>
      <c r="L24" s="50"/>
    </row>
    <row r="25" spans="1:12" ht="28.9" customHeight="1" x14ac:dyDescent="0.2">
      <c r="A25" s="67"/>
      <c r="B25" s="79" t="s">
        <v>35</v>
      </c>
      <c r="C25" s="80"/>
      <c r="D25" s="80"/>
      <c r="E25" s="80"/>
      <c r="F25" s="80"/>
      <c r="G25" s="80"/>
      <c r="H25" s="77"/>
      <c r="I25" s="54"/>
      <c r="J25" s="54"/>
      <c r="K25" s="78"/>
      <c r="L25" s="55"/>
    </row>
    <row r="26" spans="1:12" ht="24" customHeight="1" thickBot="1" x14ac:dyDescent="0.25">
      <c r="A26" s="67"/>
      <c r="B26" s="56" t="s">
        <v>4</v>
      </c>
      <c r="C26" s="56"/>
      <c r="D26" s="56"/>
      <c r="E26" s="56"/>
      <c r="F26" s="56"/>
      <c r="G26" s="56"/>
      <c r="H26" s="56"/>
      <c r="I26" s="84"/>
      <c r="J26" s="54"/>
      <c r="K26" s="54"/>
      <c r="L26" s="55"/>
    </row>
    <row r="27" spans="1:12" ht="27" customHeight="1" thickBot="1" x14ac:dyDescent="0.25">
      <c r="A27" s="69"/>
      <c r="B27" s="121" t="s">
        <v>36</v>
      </c>
      <c r="C27" s="122"/>
      <c r="D27" s="122"/>
      <c r="E27" s="123"/>
      <c r="F27" s="137" t="s">
        <v>3</v>
      </c>
      <c r="G27" s="138"/>
      <c r="H27" s="137" t="s">
        <v>2</v>
      </c>
      <c r="I27" s="139"/>
      <c r="J27" s="139"/>
      <c r="K27" s="140"/>
      <c r="L27" s="55"/>
    </row>
    <row r="28" spans="1:12" ht="52.9" customHeight="1" x14ac:dyDescent="0.2">
      <c r="A28" s="67"/>
      <c r="B28" s="129" t="s">
        <v>45</v>
      </c>
      <c r="C28" s="130"/>
      <c r="D28" s="130"/>
      <c r="E28" s="131"/>
      <c r="F28" s="132"/>
      <c r="G28" s="133"/>
      <c r="H28" s="134"/>
      <c r="I28" s="135"/>
      <c r="J28" s="135"/>
      <c r="K28" s="136"/>
      <c r="L28" s="51"/>
    </row>
    <row r="29" spans="1:12" ht="55.5" customHeight="1" x14ac:dyDescent="0.2">
      <c r="A29" s="67"/>
      <c r="B29" s="98" t="s">
        <v>46</v>
      </c>
      <c r="C29" s="99"/>
      <c r="D29" s="99"/>
      <c r="E29" s="100"/>
      <c r="F29" s="101"/>
      <c r="G29" s="102"/>
      <c r="H29" s="103"/>
      <c r="I29" s="104"/>
      <c r="J29" s="104"/>
      <c r="K29" s="105"/>
      <c r="L29" s="51"/>
    </row>
    <row r="30" spans="1:12" ht="52.15" customHeight="1" thickBot="1" x14ac:dyDescent="0.25">
      <c r="A30" s="67"/>
      <c r="B30" s="98" t="s">
        <v>47</v>
      </c>
      <c r="C30" s="99"/>
      <c r="D30" s="99"/>
      <c r="E30" s="100"/>
      <c r="F30" s="101"/>
      <c r="G30" s="102"/>
      <c r="H30" s="111"/>
      <c r="I30" s="112"/>
      <c r="J30" s="112"/>
      <c r="K30" s="113"/>
      <c r="L30" s="51"/>
    </row>
    <row r="31" spans="1:12" ht="52.15" customHeight="1" thickTop="1" thickBot="1" x14ac:dyDescent="0.25">
      <c r="A31" s="67"/>
      <c r="B31" s="114" t="s">
        <v>48</v>
      </c>
      <c r="C31" s="115"/>
      <c r="D31" s="115"/>
      <c r="E31" s="116"/>
      <c r="F31" s="117">
        <f>F28+F29+F30</f>
        <v>0</v>
      </c>
      <c r="G31" s="118"/>
      <c r="H31" s="119" t="str">
        <f>IF(F31&gt;=F21,""," ←　Ｄ 収益合計 ≧ Ｂ その他の費用　としてください。")</f>
        <v/>
      </c>
      <c r="I31" s="120"/>
      <c r="J31" s="120"/>
      <c r="K31" s="120"/>
      <c r="L31" s="54"/>
    </row>
    <row r="32" spans="1:12" ht="9" customHeight="1" x14ac:dyDescent="0.2">
      <c r="A32" s="67"/>
      <c r="B32" s="71"/>
      <c r="C32" s="71"/>
      <c r="D32" s="71"/>
      <c r="E32" s="71"/>
      <c r="F32" s="71"/>
      <c r="G32" s="71"/>
      <c r="H32" s="71"/>
      <c r="I32" s="71"/>
      <c r="J32" s="71"/>
      <c r="K32" s="71"/>
      <c r="L32" s="54"/>
    </row>
    <row r="33" spans="1:12" ht="25.4" customHeight="1" thickBot="1" x14ac:dyDescent="0.25">
      <c r="A33" s="67"/>
      <c r="B33" s="72" t="s">
        <v>1</v>
      </c>
      <c r="C33" s="73"/>
      <c r="D33" s="73"/>
      <c r="E33" s="74"/>
      <c r="F33" s="74"/>
      <c r="G33" s="74"/>
      <c r="H33" s="74"/>
      <c r="I33" s="75"/>
      <c r="J33" s="167" t="s">
        <v>49</v>
      </c>
      <c r="K33" s="168"/>
      <c r="L33" s="44"/>
    </row>
    <row r="34" spans="1:12" ht="52.15" customHeight="1" thickTop="1" thickBot="1" x14ac:dyDescent="0.25">
      <c r="A34" s="70"/>
      <c r="B34" s="106" t="s">
        <v>50</v>
      </c>
      <c r="C34" s="107"/>
      <c r="D34" s="108"/>
      <c r="E34" s="59" t="s">
        <v>51</v>
      </c>
      <c r="F34" s="109">
        <f>IF(F35=0,0,IF((F16/F23)&gt;=0.5,"委託比率が
５０％以上",IF(F35,IF(OR(20000000&lt;F35,F35&lt;500000),"限度額の範囲としてください",F35))))</f>
        <v>0</v>
      </c>
      <c r="G34" s="110"/>
      <c r="H34" s="60" t="s">
        <v>52</v>
      </c>
      <c r="I34" s="60" t="s">
        <v>52</v>
      </c>
      <c r="J34" s="61">
        <f>ROUNDDOWN(F34,-3)</f>
        <v>0</v>
      </c>
      <c r="K34" s="62" t="s">
        <v>0</v>
      </c>
      <c r="L34" s="63"/>
    </row>
    <row r="35" spans="1:12" ht="12" customHeight="1" thickTop="1" x14ac:dyDescent="0.2">
      <c r="A35" s="67"/>
      <c r="B35" s="78"/>
      <c r="C35" s="78"/>
      <c r="D35" s="78"/>
      <c r="E35" s="78"/>
      <c r="F35" s="165">
        <f>F23-F31</f>
        <v>0</v>
      </c>
      <c r="G35" s="166" ph="1"/>
      <c r="H35" s="78"/>
      <c r="I35" s="78"/>
      <c r="J35" s="78"/>
      <c r="K35" s="78"/>
      <c r="L35" s="63"/>
    </row>
    <row r="36" spans="1:12" ht="28.5" customHeight="1" x14ac:dyDescent="0.2">
      <c r="L36" s="63"/>
    </row>
    <row r="37" spans="1:12" ht="28.5" customHeight="1" x14ac:dyDescent="0.2">
      <c r="L37" s="64"/>
    </row>
    <row r="38" spans="1:12" ht="28.5" customHeight="1" x14ac:dyDescent="0.2">
      <c r="L38" s="57"/>
    </row>
    <row r="39" spans="1:12" ht="28.5" customHeight="1" x14ac:dyDescent="0.2">
      <c r="L39" s="58"/>
    </row>
    <row r="40" spans="1:12" ht="28.5" customHeight="1" x14ac:dyDescent="0.2">
      <c r="L40" s="65"/>
    </row>
  </sheetData>
  <sheetProtection password="C97C" sheet="1" objects="1" scenarios="1" selectLockedCells="1"/>
  <mergeCells count="65">
    <mergeCell ref="F5:G5"/>
    <mergeCell ref="H5:K5"/>
    <mergeCell ref="B8:B18"/>
    <mergeCell ref="B5:E5"/>
    <mergeCell ref="C8:E8"/>
    <mergeCell ref="F8:G8"/>
    <mergeCell ref="H8:K8"/>
    <mergeCell ref="F9:G9"/>
    <mergeCell ref="H9:K9"/>
    <mergeCell ref="C16:E16"/>
    <mergeCell ref="C11:E11"/>
    <mergeCell ref="F14:G14"/>
    <mergeCell ref="H14:K14"/>
    <mergeCell ref="F15:G15"/>
    <mergeCell ref="H15:K15"/>
    <mergeCell ref="F16:G16"/>
    <mergeCell ref="F35:G35"/>
    <mergeCell ref="J33:K33"/>
    <mergeCell ref="F6:G6"/>
    <mergeCell ref="H6:K6"/>
    <mergeCell ref="F7:G7"/>
    <mergeCell ref="H7:K7"/>
    <mergeCell ref="F11:G11"/>
    <mergeCell ref="H11:K11"/>
    <mergeCell ref="F12:G12"/>
    <mergeCell ref="H12:K12"/>
    <mergeCell ref="F18:G18"/>
    <mergeCell ref="F10:G10"/>
    <mergeCell ref="H10:K10"/>
    <mergeCell ref="H19:K19"/>
    <mergeCell ref="F13:G13"/>
    <mergeCell ref="H13:K13"/>
    <mergeCell ref="B3:H3"/>
    <mergeCell ref="B4:E4"/>
    <mergeCell ref="F4:G4"/>
    <mergeCell ref="H4:K4"/>
    <mergeCell ref="F2:K2"/>
    <mergeCell ref="B23:E23"/>
    <mergeCell ref="B21:E21"/>
    <mergeCell ref="F21:G21"/>
    <mergeCell ref="H21:K21"/>
    <mergeCell ref="B19:E19"/>
    <mergeCell ref="F19:G19"/>
    <mergeCell ref="F28:G28"/>
    <mergeCell ref="H28:K28"/>
    <mergeCell ref="F27:G27"/>
    <mergeCell ref="H27:K27"/>
    <mergeCell ref="H18:K18"/>
    <mergeCell ref="F23:G23"/>
    <mergeCell ref="H16:K16"/>
    <mergeCell ref="B29:E29"/>
    <mergeCell ref="F29:G29"/>
    <mergeCell ref="H29:K29"/>
    <mergeCell ref="B34:D34"/>
    <mergeCell ref="F34:G34"/>
    <mergeCell ref="B30:E30"/>
    <mergeCell ref="F30:G30"/>
    <mergeCell ref="H30:K30"/>
    <mergeCell ref="B31:E31"/>
    <mergeCell ref="F31:G31"/>
    <mergeCell ref="H31:K31"/>
    <mergeCell ref="B27:E27"/>
    <mergeCell ref="F17:G17"/>
    <mergeCell ref="H17:K17"/>
    <mergeCell ref="B28:E28"/>
  </mergeCells>
  <phoneticPr fontId="3"/>
  <printOptions horizontalCentered="1"/>
  <pageMargins left="0.31496062992125984" right="0.31496062992125984" top="0.31496062992125984" bottom="0.35433070866141736" header="0.43307086614173229" footer="0.31496062992125984"/>
  <pageSetup paperSize="9" scale="58" orientation="portrait" r:id="rId1"/>
  <headerFooter differentFirst="1"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48"/>
  <sheetViews>
    <sheetView view="pageBreakPreview" zoomScale="85" zoomScaleNormal="25" zoomScaleSheetLayoutView="85" zoomScalePageLayoutView="85" workbookViewId="0">
      <selection activeCell="F2" sqref="F2:K2"/>
    </sheetView>
  </sheetViews>
  <sheetFormatPr defaultColWidth="9" defaultRowHeight="28.5" customHeight="1" x14ac:dyDescent="0.2"/>
  <cols>
    <col min="1" max="1" width="2.453125" style="25" customWidth="1"/>
    <col min="2" max="2" width="6.453125" style="28" customWidth="1"/>
    <col min="3" max="3" width="12.08984375" style="28" customWidth="1"/>
    <col min="4" max="4" width="9.90625" style="28" customWidth="1"/>
    <col min="5" max="5" width="14.26953125" style="28" customWidth="1"/>
    <col min="6" max="6" width="8.6328125" style="28" customWidth="1"/>
    <col min="7" max="7" width="9.90625" style="28" customWidth="1"/>
    <col min="8" max="8" width="11.6328125" style="28" customWidth="1"/>
    <col min="9" max="9" width="8.6328125" style="28" customWidth="1"/>
    <col min="10" max="10" width="9.7265625" style="28" customWidth="1"/>
    <col min="11" max="11" width="34.26953125" style="28" customWidth="1"/>
    <col min="12" max="12" width="8.7265625" style="28" hidden="1" customWidth="1"/>
    <col min="13" max="16384" width="9" style="28"/>
  </cols>
  <sheetData>
    <row r="1" spans="1:21" ht="21" customHeight="1" thickBot="1" x14ac:dyDescent="0.25">
      <c r="A1" s="67"/>
      <c r="B1" s="68"/>
      <c r="C1" s="68"/>
      <c r="D1" s="51"/>
      <c r="E1" s="51"/>
      <c r="F1" s="51"/>
      <c r="G1" s="51"/>
      <c r="H1" s="51"/>
      <c r="I1" s="51"/>
      <c r="J1" s="51"/>
      <c r="K1" s="51"/>
      <c r="L1" s="85"/>
      <c r="M1" s="78"/>
      <c r="N1" s="78"/>
      <c r="O1" s="78"/>
      <c r="P1" s="78"/>
      <c r="Q1" s="78"/>
      <c r="R1" s="78"/>
      <c r="S1" s="78"/>
      <c r="T1" s="78"/>
      <c r="U1" s="78"/>
    </row>
    <row r="2" spans="1:21" ht="29.65" customHeight="1" thickBot="1" x14ac:dyDescent="0.25">
      <c r="A2" s="67"/>
      <c r="B2" s="86" t="s">
        <v>20</v>
      </c>
      <c r="C2" s="87"/>
      <c r="D2" s="88"/>
      <c r="E2" s="89" t="s">
        <v>19</v>
      </c>
      <c r="F2" s="259" t="s">
        <v>53</v>
      </c>
      <c r="G2" s="260"/>
      <c r="H2" s="260"/>
      <c r="I2" s="260"/>
      <c r="J2" s="260"/>
      <c r="K2" s="261"/>
      <c r="L2" s="85"/>
      <c r="M2" s="78"/>
      <c r="N2" s="78"/>
      <c r="O2" s="78"/>
      <c r="P2" s="78"/>
      <c r="Q2" s="78"/>
      <c r="R2" s="78"/>
      <c r="S2" s="78"/>
      <c r="T2" s="78"/>
      <c r="U2" s="78"/>
    </row>
    <row r="3" spans="1:21" ht="28.4" customHeight="1" thickBot="1" x14ac:dyDescent="0.25">
      <c r="A3" s="67"/>
      <c r="B3" s="160" t="s">
        <v>18</v>
      </c>
      <c r="C3" s="160"/>
      <c r="D3" s="160"/>
      <c r="E3" s="160"/>
      <c r="F3" s="160"/>
      <c r="G3" s="160"/>
      <c r="H3" s="160"/>
      <c r="I3" s="66"/>
      <c r="J3" s="66"/>
      <c r="K3" s="66"/>
      <c r="L3" s="85"/>
      <c r="M3" s="78"/>
      <c r="N3" s="78"/>
      <c r="O3" s="78"/>
      <c r="P3" s="78"/>
      <c r="Q3" s="78"/>
      <c r="R3" s="78"/>
      <c r="S3" s="78"/>
      <c r="T3" s="78"/>
      <c r="U3" s="78"/>
    </row>
    <row r="4" spans="1:21" ht="27" customHeight="1" thickBot="1" x14ac:dyDescent="0.25">
      <c r="A4" s="67"/>
      <c r="B4" s="262" t="s">
        <v>17</v>
      </c>
      <c r="C4" s="263"/>
      <c r="D4" s="263"/>
      <c r="E4" s="264"/>
      <c r="F4" s="137" t="s">
        <v>16</v>
      </c>
      <c r="G4" s="138"/>
      <c r="H4" s="137" t="s">
        <v>2</v>
      </c>
      <c r="I4" s="139"/>
      <c r="J4" s="139"/>
      <c r="K4" s="140"/>
      <c r="L4" s="27"/>
      <c r="M4" s="78"/>
      <c r="N4" s="78"/>
      <c r="O4" s="78"/>
      <c r="P4" s="78"/>
      <c r="Q4" s="78"/>
      <c r="R4" s="78"/>
      <c r="S4" s="78"/>
      <c r="T4" s="78"/>
      <c r="U4" s="78"/>
    </row>
    <row r="5" spans="1:21" ht="69.75" customHeight="1" x14ac:dyDescent="0.2">
      <c r="A5" s="69"/>
      <c r="B5" s="191" t="s">
        <v>57</v>
      </c>
      <c r="C5" s="192"/>
      <c r="D5" s="192"/>
      <c r="E5" s="193"/>
      <c r="F5" s="254">
        <v>381300</v>
      </c>
      <c r="G5" s="255"/>
      <c r="H5" s="256" t="s">
        <v>63</v>
      </c>
      <c r="I5" s="257"/>
      <c r="J5" s="257"/>
      <c r="K5" s="258"/>
      <c r="L5" s="27"/>
      <c r="M5" s="78"/>
      <c r="N5" s="78"/>
      <c r="O5" s="78"/>
      <c r="P5" s="78"/>
      <c r="Q5" s="78"/>
      <c r="R5" s="78"/>
      <c r="S5" s="78"/>
      <c r="T5" s="78"/>
      <c r="U5" s="78"/>
    </row>
    <row r="6" spans="1:21" ht="69.75" customHeight="1" x14ac:dyDescent="0.2">
      <c r="A6" s="69"/>
      <c r="B6" s="34" t="s">
        <v>15</v>
      </c>
      <c r="C6" s="35"/>
      <c r="D6" s="35"/>
      <c r="E6" s="36"/>
      <c r="F6" s="237">
        <v>238800</v>
      </c>
      <c r="G6" s="238"/>
      <c r="H6" s="239" t="s">
        <v>68</v>
      </c>
      <c r="I6" s="240"/>
      <c r="J6" s="240"/>
      <c r="K6" s="241"/>
      <c r="L6" s="26"/>
      <c r="M6" s="78"/>
      <c r="N6" s="78"/>
      <c r="O6" s="78"/>
      <c r="P6" s="78"/>
      <c r="Q6" s="78"/>
      <c r="R6" s="78"/>
      <c r="S6" s="78"/>
      <c r="T6" s="78"/>
      <c r="U6" s="78"/>
    </row>
    <row r="7" spans="1:21" ht="52.15" customHeight="1" x14ac:dyDescent="0.2">
      <c r="A7" s="69"/>
      <c r="B7" s="37" t="s">
        <v>14</v>
      </c>
      <c r="C7" s="38"/>
      <c r="D7" s="38"/>
      <c r="E7" s="39"/>
      <c r="F7" s="242">
        <f>SUM(F8:G18)</f>
        <v>2533000</v>
      </c>
      <c r="G7" s="243"/>
      <c r="H7" s="176"/>
      <c r="I7" s="177"/>
      <c r="J7" s="177"/>
      <c r="K7" s="178"/>
      <c r="L7" s="26"/>
      <c r="M7" s="78"/>
      <c r="N7" s="78"/>
      <c r="O7" s="78"/>
      <c r="P7" s="78"/>
      <c r="Q7" s="78"/>
      <c r="R7" s="78"/>
      <c r="S7" s="78"/>
      <c r="T7" s="78"/>
      <c r="U7" s="78"/>
    </row>
    <row r="8" spans="1:21" ht="52.15" customHeight="1" x14ac:dyDescent="0.2">
      <c r="A8" s="69"/>
      <c r="B8" s="189" t="s">
        <v>13</v>
      </c>
      <c r="C8" s="194" t="s">
        <v>39</v>
      </c>
      <c r="D8" s="195"/>
      <c r="E8" s="196"/>
      <c r="F8" s="244">
        <v>1068000</v>
      </c>
      <c r="G8" s="245"/>
      <c r="H8" s="246" t="s">
        <v>62</v>
      </c>
      <c r="I8" s="247"/>
      <c r="J8" s="247"/>
      <c r="K8" s="248"/>
      <c r="L8" s="40"/>
      <c r="M8" s="78"/>
      <c r="N8" s="78"/>
      <c r="O8" s="78"/>
      <c r="P8" s="78"/>
      <c r="Q8" s="78"/>
      <c r="R8" s="78"/>
      <c r="S8" s="78"/>
      <c r="T8" s="78"/>
      <c r="U8" s="78"/>
    </row>
    <row r="9" spans="1:21" ht="52.15" customHeight="1" x14ac:dyDescent="0.2">
      <c r="A9" s="69"/>
      <c r="B9" s="189"/>
      <c r="C9" s="41" t="s">
        <v>12</v>
      </c>
      <c r="D9" s="42"/>
      <c r="E9" s="43"/>
      <c r="F9" s="216">
        <v>840000</v>
      </c>
      <c r="G9" s="217"/>
      <c r="H9" s="218" t="s">
        <v>54</v>
      </c>
      <c r="I9" s="219"/>
      <c r="J9" s="219"/>
      <c r="K9" s="220"/>
      <c r="L9" s="33"/>
      <c r="M9" s="78"/>
      <c r="N9" s="78"/>
      <c r="O9" s="78"/>
      <c r="P9" s="78"/>
      <c r="Q9" s="78"/>
      <c r="R9" s="78"/>
      <c r="S9" s="78"/>
      <c r="T9" s="78"/>
      <c r="U9" s="78"/>
    </row>
    <row r="10" spans="1:21" ht="52.15" customHeight="1" x14ac:dyDescent="0.2">
      <c r="A10" s="69"/>
      <c r="B10" s="189"/>
      <c r="C10" s="41" t="s">
        <v>11</v>
      </c>
      <c r="D10" s="42"/>
      <c r="E10" s="43"/>
      <c r="F10" s="216">
        <v>36000</v>
      </c>
      <c r="G10" s="217"/>
      <c r="H10" s="231" t="s">
        <v>55</v>
      </c>
      <c r="I10" s="219"/>
      <c r="J10" s="219"/>
      <c r="K10" s="220"/>
      <c r="L10" s="44"/>
      <c r="M10" s="78"/>
      <c r="N10" s="78"/>
      <c r="O10" s="78"/>
      <c r="P10" s="78"/>
      <c r="Q10" s="78"/>
      <c r="R10" s="78"/>
      <c r="S10" s="78"/>
      <c r="T10" s="78"/>
      <c r="U10" s="78"/>
    </row>
    <row r="11" spans="1:21" ht="56.25" customHeight="1" x14ac:dyDescent="0.2">
      <c r="A11" s="69"/>
      <c r="B11" s="189"/>
      <c r="C11" s="202" t="s">
        <v>40</v>
      </c>
      <c r="D11" s="205"/>
      <c r="E11" s="206"/>
      <c r="F11" s="216">
        <v>70000</v>
      </c>
      <c r="G11" s="217"/>
      <c r="H11" s="234" t="s">
        <v>60</v>
      </c>
      <c r="I11" s="235"/>
      <c r="J11" s="235"/>
      <c r="K11" s="236"/>
      <c r="L11" s="45"/>
      <c r="M11" s="78"/>
      <c r="N11" s="78"/>
      <c r="O11" s="78"/>
      <c r="P11" s="78"/>
      <c r="Q11" s="78"/>
      <c r="R11" s="78"/>
      <c r="S11" s="78"/>
      <c r="T11" s="78"/>
      <c r="U11" s="78"/>
    </row>
    <row r="12" spans="1:21" ht="52.15" customHeight="1" x14ac:dyDescent="0.2">
      <c r="A12" s="69"/>
      <c r="B12" s="189"/>
      <c r="C12" s="41" t="s">
        <v>10</v>
      </c>
      <c r="D12" s="42"/>
      <c r="E12" s="43"/>
      <c r="F12" s="216">
        <v>140000</v>
      </c>
      <c r="G12" s="217"/>
      <c r="H12" s="231" t="s">
        <v>67</v>
      </c>
      <c r="I12" s="219"/>
      <c r="J12" s="219"/>
      <c r="K12" s="220"/>
      <c r="L12" s="45"/>
      <c r="M12" s="78"/>
      <c r="N12" s="78"/>
      <c r="O12" s="78"/>
      <c r="P12" s="78"/>
      <c r="Q12" s="78"/>
      <c r="R12" s="78"/>
      <c r="S12" s="78"/>
      <c r="T12" s="78"/>
      <c r="U12" s="78"/>
    </row>
    <row r="13" spans="1:21" ht="52.15" customHeight="1" x14ac:dyDescent="0.2">
      <c r="A13" s="69"/>
      <c r="B13" s="189"/>
      <c r="C13" s="41" t="s">
        <v>9</v>
      </c>
      <c r="D13" s="42"/>
      <c r="E13" s="43"/>
      <c r="F13" s="216">
        <v>45000</v>
      </c>
      <c r="G13" s="217"/>
      <c r="H13" s="231" t="s">
        <v>69</v>
      </c>
      <c r="I13" s="219"/>
      <c r="J13" s="219"/>
      <c r="K13" s="220"/>
      <c r="L13" s="46"/>
      <c r="M13" s="78"/>
      <c r="N13" s="78"/>
      <c r="O13" s="78"/>
      <c r="P13" s="78"/>
      <c r="Q13" s="78"/>
      <c r="R13" s="78"/>
      <c r="S13" s="78"/>
      <c r="T13" s="78"/>
      <c r="U13" s="78"/>
    </row>
    <row r="14" spans="1:21" ht="52.15" customHeight="1" x14ac:dyDescent="0.2">
      <c r="A14" s="69"/>
      <c r="B14" s="189"/>
      <c r="C14" s="41" t="s">
        <v>8</v>
      </c>
      <c r="D14" s="42"/>
      <c r="E14" s="43"/>
      <c r="F14" s="216">
        <v>150000</v>
      </c>
      <c r="G14" s="217"/>
      <c r="H14" s="218" t="s">
        <v>58</v>
      </c>
      <c r="I14" s="219"/>
      <c r="J14" s="219"/>
      <c r="K14" s="220"/>
      <c r="L14" s="45"/>
      <c r="M14" s="78"/>
      <c r="N14" s="78"/>
      <c r="O14" s="78"/>
      <c r="P14" s="78"/>
      <c r="Q14" s="78"/>
      <c r="R14" s="78"/>
      <c r="S14" s="78"/>
      <c r="T14" s="78"/>
      <c r="U14" s="78"/>
    </row>
    <row r="15" spans="1:21" ht="52.15" customHeight="1" x14ac:dyDescent="0.2">
      <c r="A15" s="69"/>
      <c r="B15" s="189"/>
      <c r="C15" s="41" t="s">
        <v>7</v>
      </c>
      <c r="D15" s="42"/>
      <c r="E15" s="43"/>
      <c r="F15" s="216">
        <v>72000</v>
      </c>
      <c r="G15" s="217"/>
      <c r="H15" s="231" t="s">
        <v>66</v>
      </c>
      <c r="I15" s="219"/>
      <c r="J15" s="219"/>
      <c r="K15" s="220"/>
      <c r="L15" s="45"/>
      <c r="M15" s="78"/>
      <c r="N15" s="78"/>
      <c r="O15" s="78"/>
      <c r="P15" s="78"/>
      <c r="Q15" s="78"/>
      <c r="R15" s="78"/>
      <c r="S15" s="78"/>
      <c r="T15" s="78"/>
      <c r="U15" s="78"/>
    </row>
    <row r="16" spans="1:21" ht="54.75" customHeight="1" x14ac:dyDescent="0.2">
      <c r="A16" s="69"/>
      <c r="B16" s="189"/>
      <c r="C16" s="202" t="s">
        <v>41</v>
      </c>
      <c r="D16" s="203"/>
      <c r="E16" s="204"/>
      <c r="F16" s="232">
        <v>100000</v>
      </c>
      <c r="G16" s="233"/>
      <c r="H16" s="234" t="s">
        <v>59</v>
      </c>
      <c r="I16" s="235"/>
      <c r="J16" s="235"/>
      <c r="K16" s="236"/>
      <c r="L16" s="45"/>
      <c r="M16" s="78"/>
      <c r="N16" s="78"/>
      <c r="O16" s="78"/>
      <c r="P16" s="78"/>
      <c r="Q16" s="78"/>
      <c r="R16" s="78"/>
      <c r="S16" s="78"/>
      <c r="T16" s="78"/>
      <c r="U16" s="78"/>
    </row>
    <row r="17" spans="1:21" ht="52.15" customHeight="1" x14ac:dyDescent="0.2">
      <c r="A17" s="69"/>
      <c r="B17" s="189"/>
      <c r="C17" s="41" t="s">
        <v>6</v>
      </c>
      <c r="D17" s="42"/>
      <c r="E17" s="43"/>
      <c r="F17" s="216">
        <v>9000</v>
      </c>
      <c r="G17" s="217"/>
      <c r="H17" s="218" t="s">
        <v>61</v>
      </c>
      <c r="I17" s="219"/>
      <c r="J17" s="219"/>
      <c r="K17" s="220"/>
      <c r="L17" s="45"/>
      <c r="M17" s="78"/>
      <c r="N17" s="78"/>
      <c r="O17" s="78"/>
      <c r="P17" s="78"/>
      <c r="Q17" s="78"/>
      <c r="R17" s="78"/>
      <c r="S17" s="78"/>
      <c r="T17" s="78"/>
      <c r="U17" s="78"/>
    </row>
    <row r="18" spans="1:21" ht="52.15" customHeight="1" thickBot="1" x14ac:dyDescent="0.25">
      <c r="A18" s="69"/>
      <c r="B18" s="190"/>
      <c r="C18" s="47" t="s">
        <v>5</v>
      </c>
      <c r="D18" s="48"/>
      <c r="E18" s="49"/>
      <c r="F18" s="249">
        <v>3000</v>
      </c>
      <c r="G18" s="250"/>
      <c r="H18" s="251" t="s">
        <v>56</v>
      </c>
      <c r="I18" s="252"/>
      <c r="J18" s="252"/>
      <c r="K18" s="253"/>
      <c r="L18" s="45"/>
      <c r="M18" s="78"/>
      <c r="N18" s="78"/>
      <c r="O18" s="78"/>
      <c r="P18" s="78"/>
      <c r="Q18" s="78"/>
      <c r="R18" s="78"/>
      <c r="S18" s="78"/>
      <c r="T18" s="78"/>
      <c r="U18" s="78"/>
    </row>
    <row r="19" spans="1:21" ht="52.15" customHeight="1" thickBot="1" x14ac:dyDescent="0.25">
      <c r="A19" s="67"/>
      <c r="B19" s="155" t="s">
        <v>42</v>
      </c>
      <c r="C19" s="156"/>
      <c r="D19" s="156"/>
      <c r="E19" s="157"/>
      <c r="F19" s="158">
        <f>F5+F6+F7</f>
        <v>3153100</v>
      </c>
      <c r="G19" s="159"/>
      <c r="H19" s="181"/>
      <c r="I19" s="182"/>
      <c r="J19" s="182"/>
      <c r="K19" s="183"/>
      <c r="L19" s="45"/>
      <c r="M19" s="78"/>
      <c r="N19" s="78"/>
      <c r="O19" s="78"/>
      <c r="P19" s="78"/>
      <c r="Q19" s="78"/>
      <c r="R19" s="78"/>
      <c r="S19" s="78"/>
      <c r="T19" s="78"/>
      <c r="U19" s="78"/>
    </row>
    <row r="20" spans="1:21" ht="15" customHeight="1" thickBot="1" x14ac:dyDescent="0.25">
      <c r="A20" s="67"/>
      <c r="B20" s="82"/>
      <c r="C20" s="82"/>
      <c r="D20" s="82"/>
      <c r="E20" s="82"/>
      <c r="F20" s="83"/>
      <c r="G20" s="83"/>
      <c r="H20" s="50"/>
      <c r="I20" s="50"/>
      <c r="J20" s="50"/>
      <c r="K20" s="50"/>
      <c r="L20" s="45"/>
      <c r="M20" s="78"/>
      <c r="N20" s="78"/>
      <c r="O20" s="78"/>
      <c r="P20" s="78"/>
      <c r="Q20" s="78"/>
      <c r="R20" s="78"/>
      <c r="S20" s="78"/>
      <c r="T20" s="78"/>
      <c r="U20" s="78"/>
    </row>
    <row r="21" spans="1:21" ht="52.15" customHeight="1" thickBot="1" x14ac:dyDescent="0.25">
      <c r="A21" s="67"/>
      <c r="B21" s="146" t="s">
        <v>43</v>
      </c>
      <c r="C21" s="147"/>
      <c r="D21" s="147"/>
      <c r="E21" s="149"/>
      <c r="F21" s="226">
        <v>138700</v>
      </c>
      <c r="G21" s="227"/>
      <c r="H21" s="228" t="s">
        <v>70</v>
      </c>
      <c r="I21" s="229"/>
      <c r="J21" s="229"/>
      <c r="K21" s="230"/>
      <c r="L21" s="45"/>
      <c r="M21" s="78"/>
      <c r="N21" s="78"/>
      <c r="O21" s="78"/>
      <c r="P21" s="78"/>
      <c r="Q21" s="78"/>
      <c r="R21" s="78"/>
      <c r="S21" s="78"/>
      <c r="T21" s="78"/>
      <c r="U21" s="78"/>
    </row>
    <row r="22" spans="1:21" ht="13.9" customHeight="1" thickBot="1" x14ac:dyDescent="0.25">
      <c r="A22" s="67"/>
      <c r="B22" s="51"/>
      <c r="C22" s="51"/>
      <c r="D22" s="51"/>
      <c r="E22" s="51"/>
      <c r="F22" s="52"/>
      <c r="G22" s="52"/>
      <c r="H22" s="51"/>
      <c r="I22" s="51"/>
      <c r="J22" s="51"/>
      <c r="K22" s="51"/>
      <c r="L22" s="45"/>
      <c r="M22" s="78"/>
      <c r="N22" s="78"/>
      <c r="O22" s="78"/>
      <c r="P22" s="78"/>
      <c r="Q22" s="78"/>
      <c r="R22" s="78"/>
      <c r="S22" s="78"/>
      <c r="T22" s="78"/>
      <c r="U22" s="78"/>
    </row>
    <row r="23" spans="1:21" ht="52.15" customHeight="1" thickTop="1" thickBot="1" x14ac:dyDescent="0.25">
      <c r="A23" s="67"/>
      <c r="B23" s="146" t="s">
        <v>44</v>
      </c>
      <c r="C23" s="147"/>
      <c r="D23" s="147"/>
      <c r="E23" s="148"/>
      <c r="F23" s="144">
        <f>F19+F21</f>
        <v>3291800</v>
      </c>
      <c r="G23" s="145"/>
      <c r="H23" s="81"/>
      <c r="I23" s="50"/>
      <c r="J23" s="50"/>
      <c r="K23" s="78"/>
      <c r="L23" s="53"/>
      <c r="M23" s="78"/>
      <c r="N23" s="78"/>
      <c r="O23" s="78"/>
      <c r="P23" s="78"/>
      <c r="Q23" s="78"/>
      <c r="R23" s="78"/>
      <c r="S23" s="78"/>
      <c r="T23" s="78"/>
      <c r="U23" s="78"/>
    </row>
    <row r="24" spans="1:21" ht="10.4" customHeight="1" x14ac:dyDescent="0.2">
      <c r="A24" s="67"/>
      <c r="B24" s="76"/>
      <c r="C24" s="76"/>
      <c r="D24" s="76"/>
      <c r="E24" s="76"/>
      <c r="F24" s="76"/>
      <c r="G24" s="76"/>
      <c r="H24" s="77"/>
      <c r="I24" s="77"/>
      <c r="J24" s="77"/>
      <c r="K24" s="78"/>
      <c r="L24" s="50"/>
      <c r="M24" s="78"/>
      <c r="N24" s="78"/>
      <c r="O24" s="78"/>
      <c r="P24" s="78"/>
      <c r="Q24" s="78"/>
      <c r="R24" s="78"/>
      <c r="S24" s="78"/>
      <c r="T24" s="78"/>
      <c r="U24" s="78"/>
    </row>
    <row r="25" spans="1:21" ht="28.9" customHeight="1" x14ac:dyDescent="0.2">
      <c r="A25" s="67"/>
      <c r="B25" s="79" t="s">
        <v>35</v>
      </c>
      <c r="C25" s="80"/>
      <c r="D25" s="80"/>
      <c r="E25" s="80"/>
      <c r="F25" s="80"/>
      <c r="G25" s="80"/>
      <c r="H25" s="77"/>
      <c r="I25" s="54"/>
      <c r="J25" s="54"/>
      <c r="K25" s="78"/>
      <c r="L25" s="55"/>
      <c r="M25" s="78"/>
      <c r="N25" s="78"/>
      <c r="O25" s="78"/>
      <c r="P25" s="78"/>
      <c r="Q25" s="78"/>
      <c r="R25" s="78"/>
      <c r="S25" s="78"/>
      <c r="T25" s="78"/>
      <c r="U25" s="78"/>
    </row>
    <row r="26" spans="1:21" ht="24" customHeight="1" thickBot="1" x14ac:dyDescent="0.25">
      <c r="A26" s="67"/>
      <c r="B26" s="84" t="s">
        <v>4</v>
      </c>
      <c r="C26" s="84"/>
      <c r="D26" s="84"/>
      <c r="E26" s="84"/>
      <c r="F26" s="84"/>
      <c r="G26" s="84"/>
      <c r="H26" s="84"/>
      <c r="I26" s="84"/>
      <c r="J26" s="54"/>
      <c r="K26" s="54"/>
      <c r="L26" s="55"/>
      <c r="M26" s="78"/>
      <c r="N26" s="78"/>
      <c r="O26" s="78"/>
      <c r="P26" s="78"/>
      <c r="Q26" s="78"/>
      <c r="R26" s="78"/>
      <c r="S26" s="78"/>
      <c r="T26" s="78"/>
      <c r="U26" s="78"/>
    </row>
    <row r="27" spans="1:21" ht="27" customHeight="1" thickBot="1" x14ac:dyDescent="0.25">
      <c r="A27" s="69"/>
      <c r="B27" s="121" t="s">
        <v>36</v>
      </c>
      <c r="C27" s="122"/>
      <c r="D27" s="122"/>
      <c r="E27" s="123"/>
      <c r="F27" s="137" t="s">
        <v>3</v>
      </c>
      <c r="G27" s="138"/>
      <c r="H27" s="137" t="s">
        <v>2</v>
      </c>
      <c r="I27" s="139"/>
      <c r="J27" s="139"/>
      <c r="K27" s="140"/>
      <c r="L27" s="55"/>
      <c r="M27" s="78"/>
      <c r="N27" s="78"/>
      <c r="O27" s="78"/>
      <c r="P27" s="78"/>
      <c r="Q27" s="78"/>
      <c r="R27" s="78"/>
      <c r="S27" s="78"/>
      <c r="T27" s="78"/>
      <c r="U27" s="78"/>
    </row>
    <row r="28" spans="1:21" ht="52.9" customHeight="1" x14ac:dyDescent="0.2">
      <c r="A28" s="67"/>
      <c r="B28" s="129" t="s">
        <v>45</v>
      </c>
      <c r="C28" s="130"/>
      <c r="D28" s="130"/>
      <c r="E28" s="131"/>
      <c r="F28" s="221">
        <v>72000</v>
      </c>
      <c r="G28" s="222"/>
      <c r="H28" s="223" t="s">
        <v>65</v>
      </c>
      <c r="I28" s="224"/>
      <c r="J28" s="224"/>
      <c r="K28" s="225"/>
      <c r="L28" s="51"/>
      <c r="M28" s="78"/>
      <c r="N28" s="78"/>
      <c r="O28" s="78"/>
      <c r="P28" s="78"/>
      <c r="Q28" s="78"/>
      <c r="R28" s="78"/>
      <c r="S28" s="78"/>
      <c r="T28" s="78"/>
      <c r="U28" s="78"/>
    </row>
    <row r="29" spans="1:21" ht="55.5" customHeight="1" x14ac:dyDescent="0.2">
      <c r="A29" s="67"/>
      <c r="B29" s="98" t="s">
        <v>46</v>
      </c>
      <c r="C29" s="99"/>
      <c r="D29" s="99"/>
      <c r="E29" s="100"/>
      <c r="F29" s="211">
        <v>170000</v>
      </c>
      <c r="G29" s="212"/>
      <c r="H29" s="213" t="s">
        <v>64</v>
      </c>
      <c r="I29" s="214"/>
      <c r="J29" s="214"/>
      <c r="K29" s="215"/>
      <c r="L29" s="51"/>
      <c r="M29" s="78"/>
      <c r="N29" s="78"/>
      <c r="O29" s="78"/>
      <c r="P29" s="78"/>
      <c r="Q29" s="78"/>
      <c r="R29" s="78"/>
      <c r="S29" s="78"/>
      <c r="T29" s="78"/>
      <c r="U29" s="78"/>
    </row>
    <row r="30" spans="1:21" ht="52.15" customHeight="1" thickBot="1" x14ac:dyDescent="0.25">
      <c r="A30" s="67"/>
      <c r="B30" s="98" t="s">
        <v>47</v>
      </c>
      <c r="C30" s="99"/>
      <c r="D30" s="99"/>
      <c r="E30" s="100"/>
      <c r="F30" s="211">
        <v>50000</v>
      </c>
      <c r="G30" s="212"/>
      <c r="H30" s="111"/>
      <c r="I30" s="112"/>
      <c r="J30" s="112"/>
      <c r="K30" s="113"/>
      <c r="L30" s="51"/>
      <c r="M30" s="78"/>
      <c r="N30" s="78"/>
      <c r="O30" s="78"/>
      <c r="P30" s="78"/>
      <c r="Q30" s="78"/>
      <c r="R30" s="78"/>
      <c r="S30" s="78"/>
      <c r="T30" s="78"/>
      <c r="U30" s="78"/>
    </row>
    <row r="31" spans="1:21" ht="52.15" customHeight="1" thickTop="1" thickBot="1" x14ac:dyDescent="0.25">
      <c r="A31" s="67"/>
      <c r="B31" s="114" t="s">
        <v>48</v>
      </c>
      <c r="C31" s="115"/>
      <c r="D31" s="115"/>
      <c r="E31" s="116"/>
      <c r="F31" s="117">
        <f>F28+F29+F30</f>
        <v>292000</v>
      </c>
      <c r="G31" s="118"/>
      <c r="H31" s="207" t="str">
        <f>IF(F31&gt;=F21,"","←　Ｄ 収益合計 ≧ Ｂ その他の費用　としてください。")</f>
        <v/>
      </c>
      <c r="I31" s="208"/>
      <c r="J31" s="208"/>
      <c r="K31" s="208"/>
      <c r="L31" s="54"/>
      <c r="M31" s="78"/>
      <c r="N31" s="78"/>
      <c r="O31" s="78"/>
      <c r="P31" s="78"/>
      <c r="Q31" s="78"/>
      <c r="R31" s="78"/>
      <c r="S31" s="78"/>
      <c r="T31" s="78"/>
      <c r="U31" s="78"/>
    </row>
    <row r="32" spans="1:21" ht="9" customHeight="1" x14ac:dyDescent="0.2">
      <c r="A32" s="67"/>
      <c r="B32" s="71"/>
      <c r="C32" s="71"/>
      <c r="D32" s="71"/>
      <c r="E32" s="71"/>
      <c r="F32" s="71"/>
      <c r="G32" s="71"/>
      <c r="H32" s="71"/>
      <c r="I32" s="71"/>
      <c r="J32" s="71"/>
      <c r="K32" s="71"/>
      <c r="L32" s="54"/>
      <c r="M32" s="78"/>
      <c r="N32" s="78"/>
      <c r="O32" s="78"/>
      <c r="P32" s="78"/>
      <c r="Q32" s="78"/>
      <c r="R32" s="78"/>
      <c r="S32" s="78"/>
      <c r="T32" s="78"/>
      <c r="U32" s="78"/>
    </row>
    <row r="33" spans="1:21" ht="25.4" customHeight="1" thickBot="1" x14ac:dyDescent="0.25">
      <c r="A33" s="67"/>
      <c r="B33" s="72" t="s">
        <v>1</v>
      </c>
      <c r="C33" s="73"/>
      <c r="D33" s="73"/>
      <c r="E33" s="74"/>
      <c r="F33" s="74"/>
      <c r="G33" s="74"/>
      <c r="H33" s="74"/>
      <c r="I33" s="75"/>
      <c r="J33" s="167" t="s">
        <v>49</v>
      </c>
      <c r="K33" s="168"/>
      <c r="L33" s="44"/>
      <c r="M33" s="78"/>
      <c r="N33" s="78"/>
      <c r="O33" s="78"/>
      <c r="P33" s="78"/>
      <c r="Q33" s="78"/>
      <c r="R33" s="78"/>
      <c r="S33" s="78"/>
      <c r="T33" s="78"/>
      <c r="U33" s="78"/>
    </row>
    <row r="34" spans="1:21" ht="52.15" customHeight="1" thickTop="1" thickBot="1" x14ac:dyDescent="0.25">
      <c r="A34" s="70"/>
      <c r="B34" s="106" t="s">
        <v>50</v>
      </c>
      <c r="C34" s="107"/>
      <c r="D34" s="108"/>
      <c r="E34" s="93" t="s">
        <v>51</v>
      </c>
      <c r="F34" s="209">
        <f>IF(F35=0,0,IF((F16/F23)&gt;=0.5,"委託比率が
５０％以上",IF(F35,IF(OR(20000000&lt;F35,F35&lt;500000),"限度額の範囲としてください",F35))))</f>
        <v>2999800</v>
      </c>
      <c r="G34" s="210"/>
      <c r="H34" s="92" t="s">
        <v>52</v>
      </c>
      <c r="I34" s="92" t="s">
        <v>52</v>
      </c>
      <c r="J34" s="90">
        <f>ROUNDDOWN(F34,-3)</f>
        <v>2999000</v>
      </c>
      <c r="K34" s="91" t="s">
        <v>0</v>
      </c>
      <c r="L34" s="63"/>
      <c r="M34" s="78"/>
      <c r="N34" s="78"/>
      <c r="O34" s="78"/>
      <c r="P34" s="78"/>
      <c r="Q34" s="78"/>
      <c r="R34" s="78"/>
      <c r="S34" s="78"/>
      <c r="T34" s="94"/>
      <c r="U34" s="78"/>
    </row>
    <row r="35" spans="1:21" ht="12" customHeight="1" thickTop="1" x14ac:dyDescent="0.2">
      <c r="A35" s="67"/>
      <c r="B35" s="78"/>
      <c r="C35" s="78"/>
      <c r="D35" s="78"/>
      <c r="E35" s="78"/>
      <c r="F35" s="165">
        <f>F23-F31</f>
        <v>2999800</v>
      </c>
      <c r="G35" s="166" ph="1"/>
      <c r="H35" s="78"/>
      <c r="I35" s="78"/>
      <c r="J35" s="78"/>
      <c r="K35" s="78"/>
      <c r="L35" s="63"/>
      <c r="M35" s="78"/>
      <c r="N35" s="78"/>
      <c r="O35" s="78"/>
      <c r="P35" s="78"/>
      <c r="Q35" s="78"/>
      <c r="R35" s="78"/>
      <c r="S35" s="78"/>
      <c r="T35" s="78"/>
      <c r="U35" s="78"/>
    </row>
    <row r="36" spans="1:21" ht="28.5" customHeight="1" x14ac:dyDescent="0.2">
      <c r="A36" s="67"/>
      <c r="B36" s="78"/>
      <c r="C36" s="78"/>
      <c r="D36" s="78"/>
      <c r="E36" s="78"/>
      <c r="F36" s="78"/>
      <c r="G36" s="78"/>
      <c r="H36" s="78"/>
      <c r="I36" s="78"/>
      <c r="J36" s="78"/>
      <c r="K36" s="78"/>
      <c r="L36" s="63"/>
      <c r="M36" s="78"/>
      <c r="N36" s="78"/>
      <c r="O36" s="78"/>
      <c r="P36" s="78"/>
      <c r="Q36" s="78"/>
      <c r="R36" s="78"/>
      <c r="S36" s="78"/>
      <c r="T36" s="78"/>
      <c r="U36" s="78"/>
    </row>
    <row r="37" spans="1:21" ht="28.5" customHeight="1" x14ac:dyDescent="0.2">
      <c r="A37" s="67"/>
      <c r="B37" s="78"/>
      <c r="C37" s="78"/>
      <c r="D37" s="78"/>
      <c r="E37" s="78"/>
      <c r="F37" s="78"/>
      <c r="G37" s="78"/>
      <c r="H37" s="78"/>
      <c r="I37" s="78"/>
      <c r="J37" s="78"/>
      <c r="K37" s="78"/>
      <c r="L37" s="64"/>
      <c r="M37" s="78"/>
      <c r="N37" s="78"/>
      <c r="O37" s="78"/>
      <c r="P37" s="78"/>
      <c r="Q37" s="78"/>
      <c r="R37" s="78"/>
      <c r="S37" s="78"/>
      <c r="T37" s="78"/>
      <c r="U37" s="78"/>
    </row>
    <row r="38" spans="1:21" ht="28.5" customHeight="1" x14ac:dyDescent="0.2">
      <c r="A38" s="67"/>
      <c r="B38" s="78"/>
      <c r="C38" s="78"/>
      <c r="D38" s="78"/>
      <c r="E38" s="78"/>
      <c r="F38" s="78"/>
      <c r="G38" s="78"/>
      <c r="H38" s="78"/>
      <c r="I38" s="78"/>
      <c r="J38" s="78"/>
      <c r="K38" s="78"/>
      <c r="L38" s="57"/>
      <c r="M38" s="78"/>
      <c r="N38" s="78"/>
      <c r="O38" s="78"/>
      <c r="P38" s="78"/>
      <c r="Q38" s="78"/>
      <c r="R38" s="78"/>
      <c r="S38" s="78"/>
      <c r="T38" s="78"/>
      <c r="U38" s="78"/>
    </row>
    <row r="39" spans="1:21" ht="28.5" customHeight="1" x14ac:dyDescent="0.2">
      <c r="A39" s="67"/>
      <c r="B39" s="78"/>
      <c r="C39" s="78"/>
      <c r="D39" s="78"/>
      <c r="E39" s="78"/>
      <c r="F39" s="78"/>
      <c r="G39" s="78"/>
      <c r="H39" s="78"/>
      <c r="I39" s="78"/>
      <c r="J39" s="78"/>
      <c r="K39" s="78"/>
      <c r="L39" s="58"/>
      <c r="M39" s="78"/>
      <c r="N39" s="78"/>
      <c r="O39" s="78"/>
      <c r="P39" s="78"/>
      <c r="Q39" s="78"/>
      <c r="R39" s="78"/>
      <c r="S39" s="78"/>
      <c r="T39" s="78"/>
      <c r="U39" s="78"/>
    </row>
    <row r="40" spans="1:21" ht="28.5" customHeight="1" x14ac:dyDescent="0.2">
      <c r="A40" s="67"/>
      <c r="B40" s="78"/>
      <c r="C40" s="78"/>
      <c r="D40" s="78"/>
      <c r="E40" s="78"/>
      <c r="F40" s="78"/>
      <c r="G40" s="78"/>
      <c r="H40" s="78"/>
      <c r="I40" s="78"/>
      <c r="J40" s="78"/>
      <c r="K40" s="78"/>
      <c r="L40" s="65"/>
      <c r="M40" s="78"/>
      <c r="N40" s="78"/>
      <c r="O40" s="78"/>
      <c r="P40" s="78"/>
      <c r="Q40" s="78"/>
      <c r="R40" s="78"/>
      <c r="S40" s="78"/>
      <c r="T40" s="78"/>
      <c r="U40" s="78"/>
    </row>
    <row r="41" spans="1:21" ht="28.5" customHeight="1" x14ac:dyDescent="0.2">
      <c r="A41" s="67"/>
      <c r="B41" s="78"/>
      <c r="C41" s="78"/>
      <c r="D41" s="78"/>
      <c r="E41" s="78"/>
      <c r="F41" s="78"/>
      <c r="G41" s="78"/>
      <c r="H41" s="78"/>
      <c r="I41" s="78"/>
      <c r="J41" s="78"/>
      <c r="K41" s="78"/>
      <c r="M41" s="78"/>
      <c r="N41" s="78"/>
      <c r="O41" s="78"/>
      <c r="P41" s="78"/>
      <c r="Q41" s="78"/>
      <c r="R41" s="78"/>
      <c r="S41" s="78"/>
      <c r="T41" s="78"/>
      <c r="U41" s="78"/>
    </row>
    <row r="42" spans="1:21" ht="28.5" customHeight="1" x14ac:dyDescent="0.2">
      <c r="A42" s="67"/>
      <c r="B42" s="78"/>
      <c r="C42" s="78"/>
      <c r="D42" s="78"/>
      <c r="E42" s="78"/>
      <c r="F42" s="78"/>
      <c r="G42" s="78"/>
      <c r="H42" s="78"/>
      <c r="I42" s="78"/>
      <c r="J42" s="78"/>
      <c r="K42" s="78"/>
      <c r="M42" s="78"/>
      <c r="N42" s="78"/>
      <c r="O42" s="78"/>
      <c r="P42" s="78"/>
      <c r="Q42" s="78"/>
      <c r="R42" s="78"/>
      <c r="S42" s="78"/>
      <c r="T42" s="78"/>
      <c r="U42" s="78"/>
    </row>
    <row r="43" spans="1:21" ht="28.5" customHeight="1" x14ac:dyDescent="0.2">
      <c r="A43" s="67"/>
      <c r="B43" s="78"/>
      <c r="C43" s="78"/>
      <c r="D43" s="78"/>
      <c r="E43" s="78"/>
      <c r="F43" s="78"/>
      <c r="G43" s="78"/>
      <c r="H43" s="78"/>
      <c r="I43" s="78"/>
      <c r="J43" s="78"/>
      <c r="K43" s="78"/>
      <c r="M43" s="78"/>
      <c r="N43" s="78"/>
      <c r="O43" s="78"/>
      <c r="P43" s="78"/>
      <c r="Q43" s="78"/>
      <c r="R43" s="78"/>
      <c r="S43" s="78"/>
      <c r="T43" s="78"/>
      <c r="U43" s="78"/>
    </row>
    <row r="44" spans="1:21" ht="28.5" customHeight="1" x14ac:dyDescent="0.2">
      <c r="A44" s="67"/>
      <c r="B44" s="78"/>
      <c r="C44" s="78"/>
      <c r="D44" s="78"/>
      <c r="E44" s="78"/>
      <c r="F44" s="78"/>
      <c r="G44" s="78"/>
      <c r="H44" s="78"/>
      <c r="I44" s="78"/>
      <c r="J44" s="78"/>
      <c r="K44" s="78"/>
      <c r="M44" s="78"/>
      <c r="N44" s="78"/>
      <c r="O44" s="78"/>
      <c r="P44" s="78"/>
      <c r="Q44" s="78"/>
      <c r="R44" s="78"/>
      <c r="S44" s="78"/>
      <c r="T44" s="78"/>
      <c r="U44" s="78"/>
    </row>
    <row r="45" spans="1:21" ht="28.5" customHeight="1" x14ac:dyDescent="0.2">
      <c r="A45" s="67"/>
      <c r="B45" s="78"/>
      <c r="C45" s="78"/>
      <c r="D45" s="78"/>
      <c r="E45" s="78"/>
      <c r="F45" s="78"/>
      <c r="G45" s="78"/>
      <c r="H45" s="78"/>
      <c r="I45" s="78"/>
      <c r="J45" s="78"/>
      <c r="K45" s="78"/>
      <c r="M45" s="78"/>
      <c r="N45" s="78"/>
      <c r="O45" s="78"/>
      <c r="P45" s="78"/>
      <c r="Q45" s="78"/>
      <c r="R45" s="78"/>
      <c r="S45" s="78"/>
      <c r="T45" s="78"/>
      <c r="U45" s="78"/>
    </row>
    <row r="46" spans="1:21" ht="28.5" customHeight="1" x14ac:dyDescent="0.2">
      <c r="A46" s="67"/>
      <c r="B46" s="78"/>
      <c r="C46" s="78"/>
      <c r="D46" s="78"/>
      <c r="E46" s="78"/>
      <c r="F46" s="78"/>
      <c r="G46" s="78"/>
      <c r="H46" s="78"/>
      <c r="I46" s="78"/>
      <c r="J46" s="78"/>
      <c r="K46" s="78"/>
      <c r="M46" s="78"/>
      <c r="N46" s="78"/>
      <c r="O46" s="78"/>
      <c r="P46" s="78"/>
      <c r="Q46" s="78"/>
      <c r="R46" s="78"/>
      <c r="S46" s="78"/>
      <c r="T46" s="78"/>
      <c r="U46" s="78"/>
    </row>
    <row r="47" spans="1:21" ht="28.5" customHeight="1" x14ac:dyDescent="0.2">
      <c r="A47" s="67"/>
      <c r="B47" s="78"/>
      <c r="C47" s="78"/>
      <c r="D47" s="78"/>
      <c r="E47" s="78"/>
      <c r="F47" s="78"/>
      <c r="G47" s="78"/>
      <c r="H47" s="78"/>
      <c r="I47" s="78"/>
      <c r="J47" s="78"/>
      <c r="K47" s="78"/>
      <c r="M47" s="78"/>
      <c r="N47" s="78"/>
      <c r="O47" s="78"/>
      <c r="P47" s="78"/>
      <c r="Q47" s="78"/>
      <c r="R47" s="78"/>
      <c r="S47" s="78"/>
      <c r="T47" s="78"/>
      <c r="U47" s="78"/>
    </row>
    <row r="48" spans="1:21" ht="28.5" customHeight="1" x14ac:dyDescent="0.2">
      <c r="A48" s="67"/>
      <c r="B48" s="78"/>
      <c r="C48" s="78"/>
      <c r="D48" s="78"/>
      <c r="E48" s="78"/>
      <c r="F48" s="78"/>
      <c r="G48" s="78"/>
      <c r="H48" s="78"/>
      <c r="I48" s="78"/>
      <c r="J48" s="78"/>
      <c r="K48" s="78"/>
      <c r="M48" s="78"/>
      <c r="N48" s="78"/>
      <c r="O48" s="78"/>
      <c r="P48" s="78"/>
      <c r="Q48" s="78"/>
      <c r="R48" s="78"/>
      <c r="S48" s="78"/>
      <c r="T48" s="78"/>
      <c r="U48" s="78"/>
    </row>
  </sheetData>
  <sheetProtection selectLockedCells="1"/>
  <mergeCells count="65">
    <mergeCell ref="B5:E5"/>
    <mergeCell ref="F5:G5"/>
    <mergeCell ref="H5:K5"/>
    <mergeCell ref="F2:K2"/>
    <mergeCell ref="B3:H3"/>
    <mergeCell ref="B4:E4"/>
    <mergeCell ref="F4:G4"/>
    <mergeCell ref="H4:K4"/>
    <mergeCell ref="B8:B18"/>
    <mergeCell ref="C8:E8"/>
    <mergeCell ref="F8:G8"/>
    <mergeCell ref="H8:K8"/>
    <mergeCell ref="F9:G9"/>
    <mergeCell ref="H9:K9"/>
    <mergeCell ref="F12:G12"/>
    <mergeCell ref="H12:K12"/>
    <mergeCell ref="C11:E11"/>
    <mergeCell ref="F11:G11"/>
    <mergeCell ref="H11:K11"/>
    <mergeCell ref="F18:G18"/>
    <mergeCell ref="H18:K18"/>
    <mergeCell ref="F13:G13"/>
    <mergeCell ref="H13:K13"/>
    <mergeCell ref="F14:G14"/>
    <mergeCell ref="F6:G6"/>
    <mergeCell ref="H6:K6"/>
    <mergeCell ref="F7:G7"/>
    <mergeCell ref="H7:K7"/>
    <mergeCell ref="F10:G10"/>
    <mergeCell ref="H10:K10"/>
    <mergeCell ref="H14:K14"/>
    <mergeCell ref="F15:G15"/>
    <mergeCell ref="H15:K15"/>
    <mergeCell ref="C16:E16"/>
    <mergeCell ref="F16:G16"/>
    <mergeCell ref="H16:K16"/>
    <mergeCell ref="F17:G17"/>
    <mergeCell ref="H17:K17"/>
    <mergeCell ref="B28:E28"/>
    <mergeCell ref="F28:G28"/>
    <mergeCell ref="H28:K28"/>
    <mergeCell ref="B19:E19"/>
    <mergeCell ref="F19:G19"/>
    <mergeCell ref="H19:K19"/>
    <mergeCell ref="B21:E21"/>
    <mergeCell ref="F21:G21"/>
    <mergeCell ref="H21:K21"/>
    <mergeCell ref="B23:E23"/>
    <mergeCell ref="F23:G23"/>
    <mergeCell ref="B27:E27"/>
    <mergeCell ref="F27:G27"/>
    <mergeCell ref="H27:K27"/>
    <mergeCell ref="B29:E29"/>
    <mergeCell ref="F29:G29"/>
    <mergeCell ref="H29:K29"/>
    <mergeCell ref="B30:E30"/>
    <mergeCell ref="F30:G30"/>
    <mergeCell ref="H30:K30"/>
    <mergeCell ref="F35:G35"/>
    <mergeCell ref="B31:E31"/>
    <mergeCell ref="F31:G31"/>
    <mergeCell ref="H31:K31"/>
    <mergeCell ref="J33:K33"/>
    <mergeCell ref="B34:D34"/>
    <mergeCell ref="F34:G34"/>
  </mergeCells>
  <phoneticPr fontId="3"/>
  <printOptions horizontalCentered="1"/>
  <pageMargins left="0.31496062992125984" right="0.31496062992125984" top="0.74803149606299213" bottom="0.35433070866141736" header="0.43307086614173229" footer="0.31496062992125984"/>
  <pageSetup paperSize="9" scale="44" orientation="portrait" r:id="rId1"/>
  <headerFooter differentFirst="1" scaleWithDoc="0"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showGridLines="0" view="pageBreakPreview" zoomScaleNormal="100" zoomScaleSheetLayoutView="100" workbookViewId="0">
      <selection activeCell="B11" sqref="B11:C16"/>
    </sheetView>
  </sheetViews>
  <sheetFormatPr defaultColWidth="8.90625" defaultRowHeight="13.15" customHeight="1" x14ac:dyDescent="0.2"/>
  <cols>
    <col min="1" max="1" width="3.36328125" style="6" customWidth="1"/>
    <col min="2" max="2" width="8.36328125" style="6" customWidth="1"/>
    <col min="3" max="3" width="11.08984375" style="6" customWidth="1"/>
    <col min="4" max="4" width="40.36328125" style="6" customWidth="1"/>
    <col min="5" max="5" width="15.08984375" style="6" customWidth="1"/>
    <col min="6" max="6" width="3.453125" style="6" customWidth="1"/>
    <col min="7" max="7" width="9" style="6" customWidth="1"/>
    <col min="8" max="8" width="2.7265625" style="6" customWidth="1"/>
    <col min="9" max="9" width="7.6328125" style="4" customWidth="1"/>
    <col min="10" max="10" width="31.453125" style="4" customWidth="1"/>
    <col min="11" max="14" width="5.6328125" style="4" customWidth="1"/>
    <col min="15" max="16384" width="8.90625" style="6"/>
  </cols>
  <sheetData>
    <row r="1" spans="1:26" ht="23.25" customHeight="1" x14ac:dyDescent="0.2">
      <c r="A1" s="1" t="s">
        <v>21</v>
      </c>
      <c r="B1" s="2"/>
      <c r="C1" s="3"/>
      <c r="D1" s="3"/>
      <c r="E1" s="3"/>
      <c r="F1" s="3"/>
      <c r="G1" s="3"/>
      <c r="H1" s="3"/>
      <c r="O1" s="5"/>
      <c r="P1" s="5"/>
      <c r="Q1" s="5"/>
      <c r="R1" s="5"/>
      <c r="S1" s="5"/>
      <c r="T1" s="5"/>
      <c r="U1" s="5"/>
      <c r="V1" s="5"/>
      <c r="W1" s="5"/>
      <c r="X1" s="5"/>
      <c r="Y1" s="5"/>
      <c r="Z1" s="5"/>
    </row>
    <row r="2" spans="1:26" ht="23.25" customHeight="1" x14ac:dyDescent="0.2">
      <c r="A2" s="2"/>
      <c r="B2" s="7" t="s">
        <v>22</v>
      </c>
      <c r="C2" s="3"/>
      <c r="D2" s="3"/>
      <c r="E2" s="3"/>
      <c r="F2" s="3"/>
      <c r="G2" s="3"/>
      <c r="H2" s="3"/>
      <c r="O2" s="5"/>
      <c r="P2" s="5"/>
      <c r="Q2" s="5"/>
      <c r="R2" s="5"/>
      <c r="S2" s="5"/>
      <c r="T2" s="5"/>
      <c r="U2" s="5"/>
      <c r="V2" s="5"/>
      <c r="W2" s="5"/>
      <c r="X2" s="5"/>
      <c r="Y2" s="5"/>
      <c r="Z2" s="5"/>
    </row>
    <row r="3" spans="1:26" ht="11.25" customHeight="1" x14ac:dyDescent="0.2">
      <c r="O3" s="5"/>
      <c r="P3" s="5"/>
      <c r="Q3" s="5"/>
      <c r="R3" s="5"/>
      <c r="S3" s="5"/>
      <c r="T3" s="5"/>
      <c r="U3" s="5"/>
      <c r="V3" s="5"/>
      <c r="W3" s="5"/>
      <c r="X3" s="5"/>
      <c r="Y3" s="5"/>
      <c r="Z3" s="5"/>
    </row>
    <row r="4" spans="1:26" ht="16.5" x14ac:dyDescent="0.2">
      <c r="B4" s="8"/>
      <c r="O4" s="5"/>
      <c r="P4" s="5"/>
      <c r="Q4" s="5"/>
      <c r="R4" s="5"/>
      <c r="S4" s="5"/>
      <c r="T4" s="5"/>
      <c r="U4" s="5"/>
      <c r="V4" s="5"/>
      <c r="W4" s="5"/>
      <c r="X4" s="5"/>
      <c r="Y4" s="5"/>
      <c r="Z4" s="5"/>
    </row>
    <row r="5" spans="1:26" ht="21" x14ac:dyDescent="0.2">
      <c r="B5" s="281" t="s">
        <v>23</v>
      </c>
      <c r="C5" s="282"/>
      <c r="D5" s="282"/>
      <c r="E5" s="282"/>
      <c r="F5" s="282"/>
      <c r="G5" s="282"/>
      <c r="O5" s="5"/>
      <c r="P5" s="5"/>
      <c r="Q5" s="5"/>
      <c r="R5" s="5"/>
      <c r="S5" s="5"/>
      <c r="T5" s="5"/>
      <c r="U5" s="5"/>
      <c r="V5" s="5"/>
      <c r="W5" s="5"/>
      <c r="X5" s="5"/>
      <c r="Y5" s="5"/>
      <c r="Z5" s="5"/>
    </row>
    <row r="6" spans="1:26" ht="21" customHeight="1" x14ac:dyDescent="0.2">
      <c r="B6" s="283" t="s">
        <v>37</v>
      </c>
      <c r="C6" s="283"/>
      <c r="D6" s="283"/>
      <c r="E6" s="283"/>
      <c r="F6" s="283"/>
      <c r="G6" s="283"/>
      <c r="O6" s="5"/>
      <c r="P6" s="5"/>
      <c r="Q6" s="5"/>
      <c r="R6" s="5"/>
      <c r="S6" s="5"/>
      <c r="T6" s="5"/>
      <c r="U6" s="5"/>
      <c r="V6" s="5"/>
      <c r="W6" s="5"/>
      <c r="X6" s="5"/>
      <c r="Y6" s="5"/>
      <c r="Z6" s="5"/>
    </row>
    <row r="7" spans="1:26" ht="17.25" customHeight="1" x14ac:dyDescent="0.2">
      <c r="O7" s="5"/>
      <c r="P7" s="5"/>
      <c r="Q7" s="5"/>
      <c r="R7" s="5"/>
      <c r="S7" s="5"/>
      <c r="T7" s="5"/>
      <c r="U7" s="5"/>
      <c r="V7" s="5"/>
      <c r="W7" s="5"/>
      <c r="X7" s="5"/>
      <c r="Y7" s="5"/>
      <c r="Z7" s="5"/>
    </row>
    <row r="8" spans="1:26" ht="13" x14ac:dyDescent="0.2">
      <c r="B8" s="9" t="s">
        <v>24</v>
      </c>
      <c r="C8" s="284" t="str">
        <f>IF(要望額調書!F2="","",要望額調書!F2)</f>
        <v/>
      </c>
      <c r="D8" s="284"/>
      <c r="E8" s="10"/>
      <c r="O8" s="5"/>
      <c r="P8" s="5"/>
      <c r="Q8" s="5"/>
      <c r="R8" s="5"/>
      <c r="S8" s="5"/>
      <c r="T8" s="5"/>
      <c r="U8" s="5"/>
      <c r="V8" s="5"/>
      <c r="W8" s="5"/>
      <c r="X8" s="5"/>
      <c r="Y8" s="5"/>
      <c r="Z8" s="5"/>
    </row>
    <row r="9" spans="1:26" ht="13.5" thickBot="1" x14ac:dyDescent="0.25">
      <c r="E9" s="11"/>
      <c r="O9" s="5"/>
      <c r="P9" s="5"/>
      <c r="Q9" s="5"/>
      <c r="R9" s="5"/>
      <c r="S9" s="5"/>
      <c r="T9" s="5"/>
      <c r="U9" s="5"/>
      <c r="V9" s="5"/>
      <c r="W9" s="5"/>
      <c r="X9" s="5"/>
      <c r="Y9" s="5"/>
      <c r="Z9" s="5"/>
    </row>
    <row r="10" spans="1:26" ht="15.75" customHeight="1" thickBot="1" x14ac:dyDescent="0.25">
      <c r="B10" s="285" t="s">
        <v>25</v>
      </c>
      <c r="C10" s="286"/>
      <c r="D10" s="24" t="s">
        <v>26</v>
      </c>
      <c r="E10" s="286" t="s">
        <v>27</v>
      </c>
      <c r="F10" s="286"/>
      <c r="G10" s="12" t="s">
        <v>28</v>
      </c>
      <c r="O10" s="5"/>
      <c r="P10" s="5"/>
      <c r="Q10" s="5"/>
      <c r="R10" s="5"/>
      <c r="S10" s="5"/>
      <c r="T10" s="5"/>
      <c r="U10" s="5"/>
      <c r="V10" s="5"/>
      <c r="W10" s="5"/>
      <c r="X10" s="5"/>
      <c r="Y10" s="5"/>
      <c r="Z10" s="5"/>
    </row>
    <row r="11" spans="1:26" ht="13" x14ac:dyDescent="0.2">
      <c r="B11" s="267"/>
      <c r="C11" s="268"/>
      <c r="D11" s="13" t="s">
        <v>29</v>
      </c>
      <c r="E11" s="272"/>
      <c r="F11" s="275" t="s">
        <v>30</v>
      </c>
      <c r="G11" s="278"/>
      <c r="J11" s="280"/>
      <c r="O11" s="5"/>
      <c r="P11" s="5"/>
      <c r="Q11" s="5"/>
      <c r="R11" s="5"/>
      <c r="S11" s="5"/>
      <c r="T11" s="5"/>
      <c r="U11" s="5"/>
      <c r="V11" s="5"/>
      <c r="W11" s="5"/>
      <c r="X11" s="5"/>
      <c r="Y11" s="5"/>
      <c r="Z11" s="5"/>
    </row>
    <row r="12" spans="1:26" ht="69" customHeight="1" x14ac:dyDescent="0.2">
      <c r="B12" s="267"/>
      <c r="C12" s="268"/>
      <c r="D12" s="14"/>
      <c r="E12" s="272"/>
      <c r="F12" s="275"/>
      <c r="G12" s="278"/>
      <c r="J12" s="280"/>
      <c r="O12" s="5"/>
      <c r="P12" s="5"/>
      <c r="Q12" s="5"/>
      <c r="R12" s="5"/>
      <c r="S12" s="5"/>
      <c r="T12" s="5"/>
      <c r="U12" s="5"/>
      <c r="V12" s="5"/>
      <c r="W12" s="5"/>
      <c r="X12" s="5"/>
      <c r="Y12" s="5"/>
      <c r="Z12" s="5"/>
    </row>
    <row r="13" spans="1:26" ht="15" customHeight="1" x14ac:dyDescent="0.2">
      <c r="B13" s="267"/>
      <c r="C13" s="268"/>
      <c r="D13" s="13" t="s">
        <v>31</v>
      </c>
      <c r="E13" s="272"/>
      <c r="F13" s="275"/>
      <c r="G13" s="278"/>
      <c r="J13" s="280"/>
      <c r="O13" s="5"/>
      <c r="P13" s="5"/>
      <c r="Q13" s="5"/>
      <c r="R13" s="5"/>
      <c r="S13" s="5"/>
      <c r="T13" s="5"/>
      <c r="U13" s="5"/>
      <c r="V13" s="5"/>
      <c r="W13" s="5"/>
      <c r="X13" s="5"/>
      <c r="Y13" s="5"/>
      <c r="Z13" s="5"/>
    </row>
    <row r="14" spans="1:26" ht="69" customHeight="1" x14ac:dyDescent="0.2">
      <c r="B14" s="267"/>
      <c r="C14" s="268"/>
      <c r="D14" s="14"/>
      <c r="E14" s="272"/>
      <c r="F14" s="275"/>
      <c r="G14" s="278"/>
      <c r="J14" s="280"/>
      <c r="O14" s="5"/>
      <c r="P14" s="5"/>
      <c r="Q14" s="5"/>
      <c r="R14" s="5"/>
      <c r="S14" s="5"/>
      <c r="T14" s="5"/>
      <c r="U14" s="5"/>
      <c r="V14" s="5"/>
      <c r="W14" s="5"/>
      <c r="X14" s="5"/>
      <c r="Y14" s="5"/>
      <c r="Z14" s="5"/>
    </row>
    <row r="15" spans="1:26" ht="15" customHeight="1" x14ac:dyDescent="0.2">
      <c r="B15" s="267"/>
      <c r="C15" s="268"/>
      <c r="D15" s="13" t="s">
        <v>32</v>
      </c>
      <c r="E15" s="272"/>
      <c r="F15" s="275"/>
      <c r="G15" s="278"/>
      <c r="J15" s="280"/>
      <c r="O15" s="5"/>
      <c r="P15" s="5"/>
      <c r="Q15" s="5"/>
      <c r="R15" s="5"/>
      <c r="S15" s="5"/>
      <c r="T15" s="5"/>
      <c r="U15" s="5"/>
      <c r="V15" s="5"/>
      <c r="W15" s="5"/>
      <c r="X15" s="5"/>
      <c r="Y15" s="5"/>
      <c r="Z15" s="5"/>
    </row>
    <row r="16" spans="1:26" ht="22.5" customHeight="1" thickBot="1" x14ac:dyDescent="0.25">
      <c r="B16" s="267"/>
      <c r="C16" s="268"/>
      <c r="D16" s="15"/>
      <c r="E16" s="272"/>
      <c r="F16" s="275"/>
      <c r="G16" s="278"/>
      <c r="J16" s="280"/>
      <c r="O16" s="5"/>
      <c r="P16" s="5"/>
      <c r="Q16" s="5"/>
      <c r="R16" s="5"/>
      <c r="S16" s="5"/>
      <c r="T16" s="5"/>
      <c r="U16" s="5"/>
      <c r="V16" s="5"/>
      <c r="W16" s="5"/>
      <c r="X16" s="5"/>
      <c r="Y16" s="5"/>
      <c r="Z16" s="5"/>
    </row>
    <row r="17" spans="1:26" ht="13" x14ac:dyDescent="0.2">
      <c r="B17" s="265"/>
      <c r="C17" s="266"/>
      <c r="D17" s="16" t="s">
        <v>29</v>
      </c>
      <c r="E17" s="271"/>
      <c r="F17" s="274" t="s">
        <v>30</v>
      </c>
      <c r="G17" s="277"/>
      <c r="J17" s="280"/>
      <c r="O17" s="5"/>
      <c r="P17" s="5"/>
      <c r="Q17" s="5"/>
      <c r="R17" s="5"/>
      <c r="S17" s="5"/>
      <c r="T17" s="5"/>
      <c r="U17" s="5"/>
      <c r="V17" s="5"/>
      <c r="W17" s="5"/>
      <c r="X17" s="5"/>
      <c r="Y17" s="5"/>
      <c r="Z17" s="5"/>
    </row>
    <row r="18" spans="1:26" ht="69" customHeight="1" x14ac:dyDescent="0.2">
      <c r="B18" s="267"/>
      <c r="C18" s="268"/>
      <c r="D18" s="14"/>
      <c r="E18" s="272"/>
      <c r="F18" s="275"/>
      <c r="G18" s="278"/>
      <c r="J18" s="280"/>
      <c r="O18" s="5"/>
      <c r="P18" s="5"/>
      <c r="Q18" s="5"/>
      <c r="R18" s="5"/>
      <c r="S18" s="5"/>
      <c r="T18" s="5"/>
      <c r="U18" s="5"/>
      <c r="V18" s="5"/>
      <c r="W18" s="5"/>
      <c r="X18" s="5"/>
      <c r="Y18" s="5"/>
      <c r="Z18" s="5"/>
    </row>
    <row r="19" spans="1:26" ht="15" customHeight="1" x14ac:dyDescent="0.2">
      <c r="B19" s="267"/>
      <c r="C19" s="268"/>
      <c r="D19" s="17" t="s">
        <v>31</v>
      </c>
      <c r="E19" s="272"/>
      <c r="F19" s="275"/>
      <c r="G19" s="278"/>
      <c r="J19" s="280"/>
      <c r="O19" s="5"/>
      <c r="P19" s="5"/>
      <c r="Q19" s="5"/>
      <c r="R19" s="5"/>
      <c r="S19" s="5"/>
      <c r="T19" s="5"/>
      <c r="U19" s="5"/>
      <c r="V19" s="5"/>
      <c r="W19" s="5"/>
      <c r="X19" s="5"/>
      <c r="Y19" s="5"/>
      <c r="Z19" s="5"/>
    </row>
    <row r="20" spans="1:26" ht="69" customHeight="1" x14ac:dyDescent="0.2">
      <c r="B20" s="267"/>
      <c r="C20" s="268"/>
      <c r="D20" s="14"/>
      <c r="E20" s="272"/>
      <c r="F20" s="275"/>
      <c r="G20" s="278"/>
      <c r="J20" s="280"/>
      <c r="O20" s="5"/>
      <c r="P20" s="5"/>
      <c r="Q20" s="5"/>
      <c r="R20" s="5"/>
      <c r="S20" s="5"/>
      <c r="T20" s="5"/>
      <c r="U20" s="5"/>
      <c r="V20" s="5"/>
      <c r="W20" s="5"/>
      <c r="X20" s="5"/>
      <c r="Y20" s="5"/>
      <c r="Z20" s="5"/>
    </row>
    <row r="21" spans="1:26" ht="15" customHeight="1" x14ac:dyDescent="0.2">
      <c r="B21" s="267"/>
      <c r="C21" s="268"/>
      <c r="D21" s="17" t="s">
        <v>32</v>
      </c>
      <c r="E21" s="272"/>
      <c r="F21" s="275"/>
      <c r="G21" s="278"/>
      <c r="J21" s="280"/>
      <c r="O21" s="5"/>
      <c r="P21" s="5"/>
      <c r="Q21" s="5"/>
      <c r="R21" s="5"/>
      <c r="S21" s="5"/>
      <c r="T21" s="5"/>
      <c r="U21" s="5"/>
      <c r="V21" s="5"/>
      <c r="W21" s="5"/>
      <c r="X21" s="5"/>
      <c r="Y21" s="5"/>
      <c r="Z21" s="5"/>
    </row>
    <row r="22" spans="1:26" ht="22.5" customHeight="1" thickBot="1" x14ac:dyDescent="0.25">
      <c r="B22" s="269"/>
      <c r="C22" s="270"/>
      <c r="D22" s="15"/>
      <c r="E22" s="273"/>
      <c r="F22" s="276"/>
      <c r="G22" s="279"/>
      <c r="J22" s="280"/>
      <c r="O22" s="5"/>
      <c r="P22" s="5"/>
      <c r="Q22" s="5"/>
      <c r="R22" s="5"/>
      <c r="S22" s="5"/>
      <c r="T22" s="5"/>
      <c r="U22" s="5"/>
      <c r="V22" s="5"/>
      <c r="W22" s="5"/>
      <c r="X22" s="5"/>
      <c r="Y22" s="5"/>
      <c r="Z22" s="5"/>
    </row>
    <row r="23" spans="1:26" ht="13" x14ac:dyDescent="0.2">
      <c r="B23" s="265"/>
      <c r="C23" s="266"/>
      <c r="D23" s="16" t="s">
        <v>29</v>
      </c>
      <c r="E23" s="271"/>
      <c r="F23" s="274" t="s">
        <v>30</v>
      </c>
      <c r="G23" s="277"/>
      <c r="J23" s="280"/>
      <c r="O23" s="5"/>
      <c r="P23" s="5"/>
      <c r="Q23" s="5"/>
      <c r="R23" s="5"/>
      <c r="S23" s="5"/>
      <c r="T23" s="5"/>
      <c r="U23" s="5"/>
      <c r="V23" s="5"/>
      <c r="W23" s="5"/>
      <c r="X23" s="5"/>
      <c r="Y23" s="5"/>
      <c r="Z23" s="5"/>
    </row>
    <row r="24" spans="1:26" ht="69" customHeight="1" x14ac:dyDescent="0.2">
      <c r="B24" s="267"/>
      <c r="C24" s="268"/>
      <c r="D24" s="14"/>
      <c r="E24" s="272"/>
      <c r="F24" s="275"/>
      <c r="G24" s="278"/>
      <c r="J24" s="280"/>
      <c r="O24" s="5"/>
      <c r="P24" s="5"/>
      <c r="Q24" s="5"/>
      <c r="R24" s="5"/>
      <c r="S24" s="5"/>
      <c r="T24" s="5"/>
      <c r="U24" s="5"/>
      <c r="V24" s="5"/>
      <c r="W24" s="5"/>
      <c r="X24" s="5"/>
      <c r="Y24" s="5"/>
      <c r="Z24" s="5"/>
    </row>
    <row r="25" spans="1:26" ht="15" customHeight="1" x14ac:dyDescent="0.2">
      <c r="B25" s="267"/>
      <c r="C25" s="268"/>
      <c r="D25" s="17" t="s">
        <v>31</v>
      </c>
      <c r="E25" s="272"/>
      <c r="F25" s="275"/>
      <c r="G25" s="278"/>
      <c r="J25" s="280"/>
      <c r="O25" s="5"/>
      <c r="P25" s="5"/>
      <c r="Q25" s="5"/>
      <c r="R25" s="5"/>
      <c r="S25" s="5"/>
      <c r="T25" s="5"/>
      <c r="U25" s="5"/>
      <c r="V25" s="5"/>
      <c r="W25" s="5"/>
      <c r="X25" s="5"/>
      <c r="Y25" s="5"/>
      <c r="Z25" s="5"/>
    </row>
    <row r="26" spans="1:26" ht="69" customHeight="1" x14ac:dyDescent="0.2">
      <c r="B26" s="267"/>
      <c r="C26" s="268"/>
      <c r="D26" s="14"/>
      <c r="E26" s="272"/>
      <c r="F26" s="275"/>
      <c r="G26" s="278"/>
      <c r="J26" s="280"/>
      <c r="O26" s="5"/>
      <c r="P26" s="5"/>
      <c r="Q26" s="5"/>
      <c r="R26" s="5"/>
      <c r="S26" s="5"/>
      <c r="T26" s="5"/>
      <c r="U26" s="5"/>
      <c r="V26" s="5"/>
      <c r="W26" s="5"/>
      <c r="X26" s="5"/>
      <c r="Y26" s="5"/>
      <c r="Z26" s="5"/>
    </row>
    <row r="27" spans="1:26" ht="15" customHeight="1" x14ac:dyDescent="0.2">
      <c r="B27" s="267"/>
      <c r="C27" s="268"/>
      <c r="D27" s="17" t="s">
        <v>32</v>
      </c>
      <c r="E27" s="272"/>
      <c r="F27" s="275"/>
      <c r="G27" s="278"/>
      <c r="J27" s="280"/>
      <c r="O27" s="5"/>
      <c r="P27" s="5"/>
      <c r="Q27" s="5"/>
      <c r="R27" s="5"/>
      <c r="S27" s="5"/>
      <c r="T27" s="5"/>
      <c r="U27" s="5"/>
      <c r="V27" s="5"/>
      <c r="W27" s="5"/>
      <c r="X27" s="5"/>
      <c r="Y27" s="5"/>
      <c r="Z27" s="5"/>
    </row>
    <row r="28" spans="1:26" ht="22.5" customHeight="1" thickBot="1" x14ac:dyDescent="0.25">
      <c r="B28" s="269"/>
      <c r="C28" s="270"/>
      <c r="D28" s="18"/>
      <c r="E28" s="273"/>
      <c r="F28" s="276"/>
      <c r="G28" s="279"/>
      <c r="J28" s="280"/>
      <c r="O28" s="5"/>
      <c r="P28" s="5"/>
      <c r="Q28" s="5"/>
      <c r="R28" s="5"/>
      <c r="S28" s="5"/>
      <c r="T28" s="5"/>
      <c r="U28" s="5"/>
      <c r="V28" s="5"/>
      <c r="W28" s="5"/>
      <c r="X28" s="5"/>
      <c r="Y28" s="5"/>
      <c r="Z28" s="5"/>
    </row>
    <row r="29" spans="1:26" ht="21.75" customHeight="1" x14ac:dyDescent="0.2">
      <c r="B29" s="19" t="s">
        <v>33</v>
      </c>
      <c r="C29" s="19"/>
      <c r="D29" s="20"/>
      <c r="E29" s="21"/>
      <c r="F29" s="22"/>
      <c r="G29" s="23"/>
      <c r="O29" s="5"/>
      <c r="P29" s="5"/>
      <c r="Q29" s="5"/>
      <c r="R29" s="5"/>
      <c r="S29" s="5"/>
      <c r="T29" s="5"/>
      <c r="U29" s="5"/>
      <c r="V29" s="5"/>
      <c r="W29" s="5"/>
      <c r="X29" s="5"/>
      <c r="Y29" s="5"/>
      <c r="Z29" s="5"/>
    </row>
    <row r="30" spans="1:26" ht="22.5" customHeight="1" x14ac:dyDescent="0.2">
      <c r="B30" s="6" t="s">
        <v>34</v>
      </c>
      <c r="O30" s="5"/>
      <c r="P30" s="5"/>
      <c r="Q30" s="5"/>
      <c r="R30" s="5"/>
      <c r="S30" s="5"/>
      <c r="T30" s="5"/>
      <c r="U30" s="5"/>
      <c r="V30" s="5"/>
      <c r="W30" s="5"/>
      <c r="X30" s="5"/>
      <c r="Y30" s="5"/>
      <c r="Z30" s="5"/>
    </row>
    <row r="31" spans="1:26" ht="13" x14ac:dyDescent="0.2">
      <c r="A31" s="4"/>
      <c r="B31" s="4"/>
      <c r="C31" s="4"/>
      <c r="D31" s="4"/>
      <c r="E31" s="4"/>
      <c r="F31" s="4"/>
      <c r="G31" s="4"/>
      <c r="H31" s="4"/>
      <c r="O31" s="5"/>
      <c r="P31" s="5"/>
      <c r="Q31" s="5"/>
      <c r="R31" s="5"/>
      <c r="S31" s="5"/>
      <c r="T31" s="5"/>
      <c r="U31" s="5"/>
      <c r="V31" s="5"/>
      <c r="W31" s="5"/>
      <c r="X31" s="5"/>
      <c r="Y31" s="5"/>
      <c r="Z31" s="5"/>
    </row>
    <row r="32" spans="1:26" ht="13" x14ac:dyDescent="0.2">
      <c r="A32" s="4"/>
      <c r="B32" s="4"/>
      <c r="C32" s="4"/>
      <c r="D32" s="4"/>
      <c r="E32" s="4"/>
      <c r="F32" s="4"/>
      <c r="G32" s="4"/>
      <c r="H32" s="4"/>
      <c r="O32" s="5"/>
      <c r="P32" s="5"/>
      <c r="Q32" s="5"/>
      <c r="R32" s="5"/>
      <c r="S32" s="5"/>
      <c r="T32" s="5"/>
      <c r="U32" s="5"/>
      <c r="V32" s="5"/>
      <c r="W32" s="5"/>
      <c r="X32" s="5"/>
      <c r="Y32" s="5"/>
      <c r="Z32" s="5"/>
    </row>
    <row r="33" spans="1:26" ht="13" x14ac:dyDescent="0.2">
      <c r="A33" s="4"/>
      <c r="B33" s="4"/>
      <c r="C33" s="4"/>
      <c r="D33" s="4"/>
      <c r="E33" s="4"/>
      <c r="F33" s="4"/>
      <c r="G33" s="4"/>
      <c r="H33" s="4"/>
      <c r="O33" s="5"/>
      <c r="P33" s="5"/>
      <c r="Q33" s="5"/>
      <c r="R33" s="5"/>
      <c r="S33" s="5"/>
      <c r="T33" s="5"/>
      <c r="U33" s="5"/>
      <c r="V33" s="5"/>
      <c r="W33" s="5"/>
      <c r="X33" s="5"/>
      <c r="Y33" s="5"/>
      <c r="Z33" s="5"/>
    </row>
    <row r="34" spans="1:26" ht="13" x14ac:dyDescent="0.2">
      <c r="A34" s="4"/>
      <c r="B34" s="4"/>
      <c r="C34" s="4"/>
      <c r="D34" s="4"/>
      <c r="E34" s="4"/>
      <c r="F34" s="4"/>
      <c r="G34" s="4"/>
      <c r="H34" s="4"/>
      <c r="O34" s="5"/>
      <c r="P34" s="5"/>
      <c r="Q34" s="5"/>
      <c r="R34" s="5"/>
      <c r="S34" s="5"/>
      <c r="T34" s="5"/>
      <c r="U34" s="5"/>
      <c r="V34" s="5"/>
      <c r="W34" s="5"/>
      <c r="X34" s="5"/>
      <c r="Y34" s="5"/>
      <c r="Z34" s="5"/>
    </row>
    <row r="35" spans="1:26" ht="13" x14ac:dyDescent="0.2">
      <c r="A35" s="4"/>
      <c r="B35" s="4"/>
      <c r="C35" s="4"/>
      <c r="D35" s="4"/>
      <c r="E35" s="4"/>
      <c r="F35" s="4"/>
      <c r="G35" s="4"/>
      <c r="H35" s="4"/>
      <c r="O35" s="5"/>
      <c r="P35" s="5"/>
      <c r="Q35" s="5"/>
      <c r="R35" s="5"/>
      <c r="S35" s="5"/>
      <c r="T35" s="5"/>
      <c r="U35" s="5"/>
      <c r="V35" s="5"/>
      <c r="W35" s="5"/>
      <c r="X35" s="5"/>
      <c r="Y35" s="5"/>
      <c r="Z35" s="5"/>
    </row>
    <row r="36" spans="1:26" ht="13" x14ac:dyDescent="0.2">
      <c r="A36" s="4"/>
      <c r="B36" s="4"/>
      <c r="C36" s="4"/>
      <c r="D36" s="4"/>
      <c r="E36" s="4"/>
      <c r="F36" s="4"/>
      <c r="G36" s="4"/>
      <c r="H36" s="4"/>
      <c r="O36" s="5"/>
      <c r="P36" s="5"/>
      <c r="Q36" s="5"/>
      <c r="R36" s="5"/>
      <c r="S36" s="5"/>
      <c r="T36" s="5"/>
      <c r="U36" s="5"/>
      <c r="V36" s="5"/>
      <c r="W36" s="5"/>
      <c r="X36" s="5"/>
      <c r="Y36" s="5"/>
      <c r="Z36" s="5"/>
    </row>
    <row r="37" spans="1:26" ht="13" x14ac:dyDescent="0.2">
      <c r="A37" s="4"/>
      <c r="B37" s="4"/>
      <c r="C37" s="4"/>
      <c r="D37" s="4"/>
      <c r="E37" s="4"/>
      <c r="F37" s="4"/>
      <c r="G37" s="4"/>
      <c r="H37" s="4"/>
      <c r="O37" s="5"/>
      <c r="P37" s="5"/>
      <c r="Q37" s="5"/>
      <c r="R37" s="5"/>
      <c r="S37" s="5"/>
      <c r="T37" s="5"/>
      <c r="U37" s="5"/>
      <c r="V37" s="5"/>
      <c r="W37" s="5"/>
      <c r="X37" s="5"/>
      <c r="Y37" s="5"/>
      <c r="Z37" s="5"/>
    </row>
    <row r="38" spans="1:26" ht="13" x14ac:dyDescent="0.2">
      <c r="A38" s="4"/>
      <c r="B38" s="4"/>
      <c r="C38" s="4"/>
      <c r="D38" s="4"/>
      <c r="E38" s="4"/>
      <c r="F38" s="4"/>
      <c r="G38" s="4"/>
      <c r="H38" s="4"/>
      <c r="O38" s="5"/>
      <c r="P38" s="5"/>
      <c r="Q38" s="5"/>
      <c r="R38" s="5"/>
      <c r="S38" s="5"/>
      <c r="T38" s="5"/>
      <c r="U38" s="5"/>
      <c r="V38" s="5"/>
      <c r="W38" s="5"/>
      <c r="X38" s="5"/>
      <c r="Y38" s="5"/>
      <c r="Z38" s="5"/>
    </row>
    <row r="39" spans="1:26" ht="13" x14ac:dyDescent="0.2">
      <c r="A39" s="4"/>
      <c r="B39" s="4"/>
      <c r="C39" s="4"/>
      <c r="D39" s="4"/>
      <c r="E39" s="4"/>
      <c r="F39" s="4"/>
      <c r="G39" s="4"/>
      <c r="H39" s="4"/>
      <c r="O39" s="5"/>
      <c r="P39" s="5"/>
      <c r="Q39" s="5"/>
      <c r="R39" s="5"/>
      <c r="S39" s="5"/>
      <c r="T39" s="5"/>
      <c r="U39" s="5"/>
      <c r="V39" s="5"/>
      <c r="W39" s="5"/>
      <c r="X39" s="5"/>
      <c r="Y39" s="5"/>
      <c r="Z39" s="5"/>
    </row>
    <row r="40" spans="1:26" ht="13" x14ac:dyDescent="0.2">
      <c r="A40" s="4"/>
      <c r="B40" s="4"/>
      <c r="C40" s="4"/>
      <c r="D40" s="4"/>
      <c r="E40" s="4"/>
      <c r="F40" s="4"/>
      <c r="G40" s="4"/>
      <c r="H40" s="4"/>
      <c r="O40" s="5"/>
      <c r="P40" s="5"/>
      <c r="Q40" s="5"/>
      <c r="R40" s="5"/>
      <c r="S40" s="5"/>
      <c r="T40" s="5"/>
      <c r="U40" s="5"/>
      <c r="V40" s="5"/>
      <c r="W40" s="5"/>
      <c r="X40" s="5"/>
      <c r="Y40" s="5"/>
      <c r="Z40" s="5"/>
    </row>
    <row r="41" spans="1:26" ht="13" x14ac:dyDescent="0.2">
      <c r="A41" s="4"/>
      <c r="B41" s="4"/>
      <c r="C41" s="4"/>
      <c r="D41" s="4"/>
      <c r="E41" s="4"/>
      <c r="F41" s="4"/>
      <c r="G41" s="4"/>
      <c r="H41" s="4"/>
      <c r="O41" s="5"/>
      <c r="P41" s="5"/>
      <c r="Q41" s="5"/>
      <c r="R41" s="5"/>
      <c r="S41" s="5"/>
      <c r="T41" s="5"/>
      <c r="U41" s="5"/>
      <c r="V41" s="5"/>
      <c r="W41" s="5"/>
      <c r="X41" s="5"/>
      <c r="Y41" s="5"/>
      <c r="Z41" s="5"/>
    </row>
    <row r="42" spans="1:26" ht="13" x14ac:dyDescent="0.2">
      <c r="A42" s="4"/>
      <c r="B42" s="4"/>
      <c r="C42" s="4"/>
      <c r="D42" s="4"/>
      <c r="E42" s="4"/>
      <c r="F42" s="4"/>
      <c r="G42" s="4"/>
      <c r="H42" s="4"/>
      <c r="O42" s="5"/>
      <c r="P42" s="5"/>
      <c r="Q42" s="5"/>
      <c r="R42" s="5"/>
      <c r="S42" s="5"/>
      <c r="T42" s="5"/>
      <c r="U42" s="5"/>
      <c r="V42" s="5"/>
      <c r="W42" s="5"/>
      <c r="X42" s="5"/>
      <c r="Y42" s="5"/>
      <c r="Z42" s="5"/>
    </row>
    <row r="43" spans="1:26" ht="13" x14ac:dyDescent="0.2">
      <c r="A43" s="4"/>
      <c r="B43" s="4"/>
      <c r="C43" s="4"/>
      <c r="D43" s="4"/>
      <c r="E43" s="4"/>
      <c r="F43" s="4"/>
      <c r="G43" s="4"/>
      <c r="H43" s="4"/>
      <c r="O43" s="5"/>
      <c r="P43" s="5"/>
      <c r="Q43" s="5"/>
      <c r="R43" s="5"/>
      <c r="S43" s="5"/>
      <c r="T43" s="5"/>
      <c r="U43" s="5"/>
      <c r="V43" s="5"/>
      <c r="W43" s="5"/>
      <c r="X43" s="5"/>
      <c r="Y43" s="5"/>
      <c r="Z43" s="5"/>
    </row>
    <row r="44" spans="1:26" ht="13" x14ac:dyDescent="0.2">
      <c r="A44" s="4"/>
      <c r="B44" s="4"/>
      <c r="C44" s="4"/>
      <c r="D44" s="4"/>
      <c r="E44" s="4"/>
      <c r="F44" s="4"/>
      <c r="G44" s="4"/>
      <c r="H44" s="4"/>
      <c r="O44" s="5"/>
      <c r="P44" s="5"/>
      <c r="Q44" s="5"/>
      <c r="R44" s="5"/>
      <c r="S44" s="5"/>
      <c r="T44" s="5"/>
      <c r="U44" s="5"/>
      <c r="V44" s="5"/>
      <c r="W44" s="5"/>
      <c r="X44" s="5"/>
      <c r="Y44" s="5"/>
      <c r="Z44" s="5"/>
    </row>
    <row r="45" spans="1:26" ht="13" x14ac:dyDescent="0.2">
      <c r="A45" s="4"/>
      <c r="B45" s="4"/>
      <c r="C45" s="4"/>
      <c r="D45" s="4"/>
      <c r="E45" s="4"/>
      <c r="F45" s="4"/>
      <c r="G45" s="4"/>
      <c r="H45" s="4"/>
      <c r="O45" s="5"/>
      <c r="P45" s="5"/>
      <c r="Q45" s="5"/>
      <c r="R45" s="5"/>
      <c r="S45" s="5"/>
      <c r="T45" s="5"/>
      <c r="U45" s="5"/>
      <c r="V45" s="5"/>
      <c r="W45" s="5"/>
      <c r="X45" s="5"/>
      <c r="Y45" s="5"/>
      <c r="Z45" s="5"/>
    </row>
    <row r="46" spans="1:26" ht="13" x14ac:dyDescent="0.2">
      <c r="A46" s="4"/>
      <c r="B46" s="4"/>
      <c r="C46" s="4"/>
      <c r="D46" s="4"/>
      <c r="E46" s="4"/>
      <c r="F46" s="4"/>
      <c r="G46" s="4"/>
      <c r="H46" s="4"/>
      <c r="O46" s="5"/>
      <c r="P46" s="5"/>
      <c r="Q46" s="5"/>
      <c r="R46" s="5"/>
      <c r="S46" s="5"/>
      <c r="T46" s="5"/>
      <c r="U46" s="5"/>
      <c r="V46" s="5"/>
      <c r="W46" s="5"/>
      <c r="X46" s="5"/>
      <c r="Y46" s="5"/>
      <c r="Z46" s="5"/>
    </row>
    <row r="47" spans="1:26" ht="13" x14ac:dyDescent="0.2">
      <c r="A47" s="4"/>
      <c r="B47" s="4"/>
      <c r="C47" s="4"/>
      <c r="D47" s="4"/>
      <c r="E47" s="4"/>
      <c r="F47" s="4"/>
      <c r="G47" s="4"/>
      <c r="H47" s="4"/>
      <c r="O47" s="5"/>
      <c r="P47" s="5"/>
      <c r="Q47" s="5"/>
      <c r="R47" s="5"/>
      <c r="S47" s="5"/>
      <c r="T47" s="5"/>
      <c r="U47" s="5"/>
      <c r="V47" s="5"/>
      <c r="W47" s="5"/>
      <c r="X47" s="5"/>
      <c r="Y47" s="5"/>
      <c r="Z47" s="5"/>
    </row>
    <row r="48" spans="1:26" ht="13" x14ac:dyDescent="0.2">
      <c r="A48" s="4"/>
      <c r="B48" s="4"/>
      <c r="C48" s="4"/>
      <c r="D48" s="4"/>
      <c r="E48" s="4"/>
      <c r="F48" s="4"/>
      <c r="G48" s="4"/>
      <c r="H48" s="4"/>
      <c r="O48" s="5"/>
      <c r="P48" s="5"/>
      <c r="Q48" s="5"/>
      <c r="R48" s="5"/>
      <c r="S48" s="5"/>
      <c r="T48" s="5"/>
      <c r="U48" s="5"/>
      <c r="V48" s="5"/>
      <c r="W48" s="5"/>
      <c r="X48" s="5"/>
      <c r="Y48" s="5"/>
      <c r="Z48" s="5"/>
    </row>
    <row r="49" spans="1:26" ht="13" x14ac:dyDescent="0.2">
      <c r="A49" s="4"/>
      <c r="B49" s="4"/>
      <c r="C49" s="4"/>
      <c r="D49" s="4"/>
      <c r="E49" s="4"/>
      <c r="F49" s="4"/>
      <c r="G49" s="4"/>
      <c r="H49" s="4"/>
      <c r="O49" s="5"/>
      <c r="P49" s="5"/>
      <c r="Q49" s="5"/>
      <c r="R49" s="5"/>
      <c r="S49" s="5"/>
      <c r="T49" s="5"/>
      <c r="U49" s="5"/>
      <c r="V49" s="5"/>
      <c r="W49" s="5"/>
      <c r="X49" s="5"/>
      <c r="Y49" s="5"/>
      <c r="Z49" s="5"/>
    </row>
    <row r="50" spans="1:26" ht="13" x14ac:dyDescent="0.2">
      <c r="A50" s="4"/>
      <c r="B50" s="4"/>
      <c r="C50" s="4"/>
      <c r="D50" s="4"/>
      <c r="E50" s="4"/>
      <c r="F50" s="4"/>
      <c r="G50" s="4"/>
      <c r="H50" s="4"/>
      <c r="O50" s="5"/>
      <c r="P50" s="5"/>
      <c r="Q50" s="5"/>
      <c r="R50" s="5"/>
      <c r="S50" s="5"/>
      <c r="T50" s="5"/>
      <c r="U50" s="5"/>
      <c r="V50" s="5"/>
      <c r="W50" s="5"/>
      <c r="X50" s="5"/>
      <c r="Y50" s="5"/>
      <c r="Z50" s="5"/>
    </row>
    <row r="51" spans="1:26" ht="13" x14ac:dyDescent="0.2">
      <c r="A51" s="4"/>
      <c r="B51" s="4"/>
      <c r="C51" s="4"/>
      <c r="D51" s="4"/>
      <c r="E51" s="4"/>
      <c r="F51" s="4"/>
      <c r="G51" s="4"/>
      <c r="H51" s="4"/>
      <c r="O51" s="5"/>
      <c r="P51" s="5"/>
      <c r="Q51" s="5"/>
      <c r="R51" s="5"/>
      <c r="S51" s="5"/>
      <c r="T51" s="5"/>
      <c r="U51" s="5"/>
      <c r="V51" s="5"/>
      <c r="W51" s="5"/>
      <c r="X51" s="5"/>
      <c r="Y51" s="5"/>
      <c r="Z51" s="5"/>
    </row>
    <row r="52" spans="1:26" ht="13" x14ac:dyDescent="0.2">
      <c r="A52" s="4"/>
      <c r="B52" s="4"/>
      <c r="C52" s="4"/>
      <c r="D52" s="4"/>
      <c r="E52" s="4"/>
      <c r="F52" s="4"/>
      <c r="G52" s="4"/>
      <c r="H52" s="4"/>
      <c r="O52" s="5"/>
      <c r="P52" s="5"/>
      <c r="Q52" s="5"/>
      <c r="R52" s="5"/>
      <c r="S52" s="5"/>
      <c r="T52" s="5"/>
      <c r="U52" s="5"/>
      <c r="V52" s="5"/>
      <c r="W52" s="5"/>
      <c r="X52" s="5"/>
      <c r="Y52" s="5"/>
      <c r="Z52" s="5"/>
    </row>
    <row r="53" spans="1:26" ht="13" x14ac:dyDescent="0.2">
      <c r="A53" s="4"/>
      <c r="B53" s="4"/>
      <c r="C53" s="4"/>
      <c r="D53" s="4"/>
      <c r="E53" s="4"/>
      <c r="F53" s="4"/>
      <c r="G53" s="4"/>
      <c r="H53" s="4"/>
      <c r="O53" s="5"/>
      <c r="P53" s="5"/>
      <c r="Q53" s="5"/>
      <c r="R53" s="5"/>
      <c r="S53" s="5"/>
      <c r="T53" s="5"/>
      <c r="U53" s="5"/>
      <c r="V53" s="5"/>
      <c r="W53" s="5"/>
      <c r="X53" s="5"/>
      <c r="Y53" s="5"/>
      <c r="Z53" s="5"/>
    </row>
    <row r="54" spans="1:26" ht="13" x14ac:dyDescent="0.2">
      <c r="A54" s="4"/>
      <c r="B54" s="4"/>
      <c r="C54" s="4"/>
      <c r="D54" s="4"/>
      <c r="E54" s="4"/>
      <c r="F54" s="4"/>
      <c r="G54" s="4"/>
      <c r="H54" s="4"/>
      <c r="O54" s="5"/>
      <c r="P54" s="5"/>
      <c r="Q54" s="5"/>
      <c r="R54" s="5"/>
      <c r="S54" s="5"/>
      <c r="T54" s="5"/>
      <c r="U54" s="5"/>
      <c r="V54" s="5"/>
      <c r="W54" s="5"/>
      <c r="X54" s="5"/>
      <c r="Y54" s="5"/>
      <c r="Z54" s="5"/>
    </row>
    <row r="55" spans="1:26" ht="13" x14ac:dyDescent="0.2">
      <c r="A55" s="4"/>
      <c r="B55" s="4"/>
      <c r="C55" s="4"/>
      <c r="D55" s="4"/>
      <c r="E55" s="4"/>
      <c r="F55" s="4"/>
      <c r="G55" s="4"/>
      <c r="H55" s="4"/>
      <c r="O55" s="5"/>
      <c r="P55" s="5"/>
      <c r="Q55" s="5"/>
      <c r="R55" s="5"/>
      <c r="S55" s="5"/>
      <c r="T55" s="5"/>
      <c r="U55" s="5"/>
      <c r="V55" s="5"/>
      <c r="W55" s="5"/>
      <c r="X55" s="5"/>
      <c r="Y55" s="5"/>
      <c r="Z55" s="5"/>
    </row>
    <row r="56" spans="1:26" ht="13" x14ac:dyDescent="0.2">
      <c r="A56" s="4"/>
      <c r="B56" s="4"/>
      <c r="C56" s="4"/>
      <c r="D56" s="4"/>
      <c r="E56" s="4"/>
      <c r="F56" s="4"/>
      <c r="G56" s="4"/>
      <c r="H56" s="4"/>
      <c r="O56" s="5"/>
      <c r="P56" s="5"/>
      <c r="Q56" s="5"/>
      <c r="R56" s="5"/>
      <c r="S56" s="5"/>
      <c r="T56" s="5"/>
      <c r="U56" s="5"/>
      <c r="V56" s="5"/>
      <c r="W56" s="5"/>
      <c r="X56" s="5"/>
      <c r="Y56" s="5"/>
      <c r="Z56" s="5"/>
    </row>
    <row r="57" spans="1:26" ht="13" x14ac:dyDescent="0.2">
      <c r="A57" s="4"/>
      <c r="B57" s="4"/>
      <c r="C57" s="4"/>
      <c r="D57" s="4"/>
      <c r="E57" s="4"/>
      <c r="F57" s="4"/>
      <c r="G57" s="4"/>
      <c r="H57" s="4"/>
      <c r="O57" s="5"/>
      <c r="P57" s="5"/>
      <c r="Q57" s="5"/>
      <c r="R57" s="5"/>
      <c r="S57" s="5"/>
      <c r="T57" s="5"/>
      <c r="U57" s="5"/>
      <c r="V57" s="5"/>
      <c r="W57" s="5"/>
      <c r="X57" s="5"/>
      <c r="Y57" s="5"/>
      <c r="Z57" s="5"/>
    </row>
    <row r="58" spans="1:26" ht="13" x14ac:dyDescent="0.2">
      <c r="A58" s="4"/>
      <c r="B58" s="4"/>
      <c r="C58" s="4"/>
      <c r="D58" s="4"/>
      <c r="E58" s="4"/>
      <c r="F58" s="4"/>
      <c r="G58" s="4"/>
      <c r="H58" s="4"/>
      <c r="O58" s="5"/>
      <c r="P58" s="5"/>
      <c r="Q58" s="5"/>
      <c r="R58" s="5"/>
      <c r="S58" s="5"/>
      <c r="T58" s="5"/>
      <c r="U58" s="5"/>
      <c r="V58" s="5"/>
      <c r="W58" s="5"/>
      <c r="X58" s="5"/>
      <c r="Y58" s="5"/>
      <c r="Z58" s="5"/>
    </row>
    <row r="59" spans="1:26" ht="13" x14ac:dyDescent="0.2">
      <c r="A59" s="4"/>
      <c r="B59" s="4"/>
      <c r="C59" s="4"/>
      <c r="D59" s="4"/>
      <c r="E59" s="4"/>
      <c r="F59" s="4"/>
      <c r="G59" s="4"/>
      <c r="H59" s="4"/>
      <c r="O59" s="5"/>
      <c r="P59" s="5"/>
      <c r="Q59" s="5"/>
      <c r="R59" s="5"/>
      <c r="S59" s="5"/>
      <c r="T59" s="5"/>
      <c r="U59" s="5"/>
      <c r="V59" s="5"/>
      <c r="W59" s="5"/>
      <c r="X59" s="5"/>
      <c r="Y59" s="5"/>
      <c r="Z59" s="5"/>
    </row>
    <row r="60" spans="1:26" ht="13" x14ac:dyDescent="0.2">
      <c r="A60" s="4"/>
      <c r="B60" s="4"/>
      <c r="C60" s="4"/>
      <c r="D60" s="4"/>
      <c r="E60" s="4"/>
      <c r="F60" s="4"/>
      <c r="G60" s="4"/>
      <c r="H60" s="4"/>
      <c r="O60" s="5"/>
      <c r="P60" s="5"/>
      <c r="Q60" s="5"/>
      <c r="R60" s="5"/>
      <c r="S60" s="5"/>
      <c r="T60" s="5"/>
      <c r="U60" s="5"/>
      <c r="V60" s="5"/>
      <c r="W60" s="5"/>
      <c r="X60" s="5"/>
      <c r="Y60" s="5"/>
      <c r="Z60" s="5"/>
    </row>
    <row r="61" spans="1:26" ht="13" x14ac:dyDescent="0.2">
      <c r="A61" s="5"/>
      <c r="B61" s="5"/>
      <c r="C61" s="5"/>
      <c r="D61" s="5"/>
      <c r="E61" s="5"/>
      <c r="F61" s="5"/>
      <c r="G61" s="5"/>
      <c r="H61" s="5"/>
      <c r="O61" s="5"/>
      <c r="P61" s="5"/>
      <c r="Q61" s="5"/>
      <c r="R61" s="5"/>
      <c r="S61" s="5"/>
      <c r="T61" s="5"/>
      <c r="U61" s="5"/>
      <c r="V61" s="5"/>
      <c r="W61" s="5"/>
      <c r="X61" s="5"/>
      <c r="Y61" s="5"/>
      <c r="Z61" s="5"/>
    </row>
    <row r="62" spans="1:26" ht="13" x14ac:dyDescent="0.2">
      <c r="A62" s="5"/>
      <c r="B62" s="5"/>
      <c r="C62" s="5"/>
      <c r="D62" s="5"/>
      <c r="E62" s="5"/>
      <c r="F62" s="5"/>
      <c r="G62" s="5"/>
      <c r="H62" s="5"/>
      <c r="O62" s="5"/>
      <c r="P62" s="5"/>
      <c r="Q62" s="5"/>
      <c r="R62" s="5"/>
      <c r="S62" s="5"/>
      <c r="T62" s="5"/>
      <c r="U62" s="5"/>
      <c r="V62" s="5"/>
      <c r="W62" s="5"/>
      <c r="X62" s="5"/>
      <c r="Y62" s="5"/>
      <c r="Z62" s="5"/>
    </row>
    <row r="63" spans="1:26" ht="13" x14ac:dyDescent="0.2">
      <c r="A63" s="5"/>
      <c r="B63" s="5"/>
      <c r="C63" s="5"/>
      <c r="D63" s="5"/>
      <c r="E63" s="5"/>
      <c r="F63" s="5"/>
      <c r="G63" s="5"/>
      <c r="H63" s="5"/>
      <c r="O63" s="5"/>
      <c r="P63" s="5"/>
      <c r="Q63" s="5"/>
      <c r="R63" s="5"/>
      <c r="S63" s="5"/>
      <c r="T63" s="5"/>
      <c r="U63" s="5"/>
      <c r="V63" s="5"/>
      <c r="W63" s="5"/>
      <c r="X63" s="5"/>
      <c r="Y63" s="5"/>
      <c r="Z63" s="5"/>
    </row>
    <row r="64" spans="1:26" ht="13" x14ac:dyDescent="0.2">
      <c r="A64" s="5"/>
      <c r="B64" s="5"/>
      <c r="C64" s="5"/>
      <c r="D64" s="5"/>
      <c r="E64" s="5"/>
      <c r="F64" s="5"/>
      <c r="G64" s="5"/>
      <c r="H64" s="5"/>
      <c r="O64" s="5"/>
      <c r="P64" s="5"/>
      <c r="Q64" s="5"/>
      <c r="R64" s="5"/>
      <c r="S64" s="5"/>
      <c r="T64" s="5"/>
      <c r="U64" s="5"/>
      <c r="V64" s="5"/>
      <c r="W64" s="5"/>
      <c r="X64" s="5"/>
      <c r="Y64" s="5"/>
      <c r="Z64" s="5"/>
    </row>
    <row r="65" spans="1:26" ht="13" x14ac:dyDescent="0.2">
      <c r="A65" s="5"/>
      <c r="B65" s="5"/>
      <c r="C65" s="5"/>
      <c r="D65" s="5"/>
      <c r="E65" s="5"/>
      <c r="F65" s="5"/>
      <c r="G65" s="5"/>
      <c r="H65" s="5"/>
      <c r="O65" s="5"/>
      <c r="P65" s="5"/>
      <c r="Q65" s="5"/>
      <c r="R65" s="5"/>
      <c r="S65" s="5"/>
      <c r="T65" s="5"/>
      <c r="U65" s="5"/>
      <c r="V65" s="5"/>
      <c r="W65" s="5"/>
      <c r="X65" s="5"/>
      <c r="Y65" s="5"/>
      <c r="Z65" s="5"/>
    </row>
    <row r="66" spans="1:26" ht="13" x14ac:dyDescent="0.2">
      <c r="A66" s="5"/>
      <c r="B66" s="5"/>
      <c r="C66" s="5"/>
      <c r="D66" s="5"/>
      <c r="E66" s="5"/>
      <c r="F66" s="5"/>
      <c r="G66" s="5"/>
      <c r="H66" s="5"/>
      <c r="O66" s="5"/>
      <c r="P66" s="5"/>
      <c r="Q66" s="5"/>
      <c r="R66" s="5"/>
      <c r="S66" s="5"/>
      <c r="T66" s="5"/>
      <c r="U66" s="5"/>
      <c r="V66" s="5"/>
      <c r="W66" s="5"/>
      <c r="X66" s="5"/>
      <c r="Y66" s="5"/>
      <c r="Z66" s="5"/>
    </row>
    <row r="67" spans="1:26" ht="13" x14ac:dyDescent="0.2">
      <c r="A67" s="5"/>
      <c r="B67" s="5"/>
      <c r="C67" s="5"/>
      <c r="D67" s="5"/>
      <c r="E67" s="5"/>
      <c r="F67" s="5"/>
      <c r="G67" s="5"/>
      <c r="H67" s="5"/>
      <c r="O67" s="5"/>
      <c r="P67" s="5"/>
      <c r="Q67" s="5"/>
      <c r="R67" s="5"/>
      <c r="S67" s="5"/>
      <c r="T67" s="5"/>
      <c r="U67" s="5"/>
      <c r="V67" s="5"/>
      <c r="W67" s="5"/>
      <c r="X67" s="5"/>
      <c r="Y67" s="5"/>
      <c r="Z67" s="5"/>
    </row>
    <row r="68" spans="1:26" ht="13" x14ac:dyDescent="0.2">
      <c r="A68" s="5"/>
      <c r="B68" s="5"/>
      <c r="C68" s="5"/>
      <c r="D68" s="5"/>
      <c r="E68" s="5"/>
      <c r="F68" s="5"/>
      <c r="G68" s="5"/>
      <c r="H68" s="5"/>
      <c r="O68" s="5"/>
      <c r="P68" s="5"/>
      <c r="Q68" s="5"/>
      <c r="R68" s="5"/>
      <c r="S68" s="5"/>
      <c r="T68" s="5"/>
      <c r="U68" s="5"/>
      <c r="V68" s="5"/>
      <c r="W68" s="5"/>
      <c r="X68" s="5"/>
      <c r="Y68" s="5"/>
      <c r="Z68" s="5"/>
    </row>
    <row r="69" spans="1:26" ht="13" x14ac:dyDescent="0.2">
      <c r="A69" s="5"/>
      <c r="B69" s="5"/>
      <c r="C69" s="5"/>
      <c r="D69" s="5"/>
      <c r="E69" s="5"/>
      <c r="F69" s="5"/>
      <c r="G69" s="5"/>
      <c r="H69" s="5"/>
      <c r="O69" s="5"/>
      <c r="P69" s="5"/>
      <c r="Q69" s="5"/>
      <c r="R69" s="5"/>
      <c r="S69" s="5"/>
      <c r="T69" s="5"/>
      <c r="U69" s="5"/>
      <c r="V69" s="5"/>
      <c r="W69" s="5"/>
      <c r="X69" s="5"/>
      <c r="Y69" s="5"/>
      <c r="Z69" s="5"/>
    </row>
    <row r="70" spans="1:26" ht="13" x14ac:dyDescent="0.2">
      <c r="A70" s="5"/>
      <c r="B70" s="5"/>
      <c r="C70" s="5"/>
      <c r="D70" s="5"/>
      <c r="E70" s="5"/>
      <c r="F70" s="5"/>
      <c r="G70" s="5"/>
      <c r="H70" s="5"/>
      <c r="O70" s="5"/>
      <c r="P70" s="5"/>
      <c r="Q70" s="5"/>
      <c r="R70" s="5"/>
      <c r="S70" s="5"/>
      <c r="T70" s="5"/>
      <c r="U70" s="5"/>
      <c r="V70" s="5"/>
      <c r="W70" s="5"/>
      <c r="X70" s="5"/>
      <c r="Y70" s="5"/>
      <c r="Z70" s="5"/>
    </row>
    <row r="71" spans="1:26" ht="13" x14ac:dyDescent="0.2">
      <c r="A71" s="5"/>
      <c r="B71" s="5"/>
      <c r="C71" s="5"/>
      <c r="D71" s="5"/>
      <c r="E71" s="5"/>
      <c r="F71" s="5"/>
      <c r="G71" s="5"/>
      <c r="H71" s="5"/>
      <c r="O71" s="5"/>
      <c r="P71" s="5"/>
      <c r="Q71" s="5"/>
      <c r="R71" s="5"/>
      <c r="S71" s="5"/>
      <c r="T71" s="5"/>
      <c r="U71" s="5"/>
      <c r="V71" s="5"/>
      <c r="W71" s="5"/>
      <c r="X71" s="5"/>
      <c r="Y71" s="5"/>
      <c r="Z71" s="5"/>
    </row>
    <row r="72" spans="1:26" ht="13" x14ac:dyDescent="0.2">
      <c r="A72" s="5"/>
      <c r="B72" s="5"/>
      <c r="C72" s="5"/>
      <c r="D72" s="5"/>
      <c r="E72" s="5"/>
      <c r="F72" s="5"/>
      <c r="G72" s="5"/>
      <c r="H72" s="5"/>
      <c r="O72" s="5"/>
      <c r="P72" s="5"/>
      <c r="Q72" s="5"/>
      <c r="R72" s="5"/>
      <c r="S72" s="5"/>
      <c r="T72" s="5"/>
      <c r="U72" s="5"/>
      <c r="V72" s="5"/>
      <c r="W72" s="5"/>
      <c r="X72" s="5"/>
      <c r="Y72" s="5"/>
      <c r="Z72" s="5"/>
    </row>
    <row r="73" spans="1:26" ht="13" x14ac:dyDescent="0.2">
      <c r="A73" s="5"/>
      <c r="B73" s="5"/>
      <c r="C73" s="5"/>
      <c r="D73" s="5"/>
      <c r="E73" s="5"/>
      <c r="F73" s="5"/>
      <c r="G73" s="5"/>
      <c r="H73" s="5"/>
      <c r="O73" s="5"/>
      <c r="P73" s="5"/>
      <c r="Q73" s="5"/>
      <c r="R73" s="5"/>
      <c r="S73" s="5"/>
      <c r="T73" s="5"/>
      <c r="U73" s="5"/>
      <c r="V73" s="5"/>
      <c r="W73" s="5"/>
      <c r="X73" s="5"/>
      <c r="Y73" s="5"/>
      <c r="Z73" s="5"/>
    </row>
    <row r="74" spans="1:26" ht="13" x14ac:dyDescent="0.2">
      <c r="A74" s="5"/>
      <c r="B74" s="5"/>
      <c r="C74" s="5"/>
      <c r="D74" s="5"/>
      <c r="E74" s="5"/>
      <c r="F74" s="5"/>
      <c r="G74" s="5"/>
      <c r="H74" s="5"/>
      <c r="O74" s="5"/>
      <c r="P74" s="5"/>
      <c r="Q74" s="5"/>
      <c r="R74" s="5"/>
      <c r="S74" s="5"/>
      <c r="T74" s="5"/>
      <c r="U74" s="5"/>
      <c r="V74" s="5"/>
      <c r="W74" s="5"/>
      <c r="X74" s="5"/>
      <c r="Y74" s="5"/>
      <c r="Z74" s="5"/>
    </row>
    <row r="75" spans="1:26" ht="13" x14ac:dyDescent="0.2">
      <c r="A75" s="5"/>
      <c r="B75" s="5"/>
      <c r="C75" s="5"/>
      <c r="D75" s="5"/>
      <c r="E75" s="5"/>
      <c r="F75" s="5"/>
      <c r="G75" s="5"/>
      <c r="H75" s="5"/>
      <c r="O75" s="5"/>
      <c r="P75" s="5"/>
      <c r="Q75" s="5"/>
      <c r="R75" s="5"/>
      <c r="S75" s="5"/>
      <c r="T75" s="5"/>
      <c r="U75" s="5"/>
      <c r="V75" s="5"/>
      <c r="W75" s="5"/>
      <c r="X75" s="5"/>
      <c r="Y75" s="5"/>
      <c r="Z75" s="5"/>
    </row>
    <row r="76" spans="1:26" ht="13" x14ac:dyDescent="0.2">
      <c r="A76" s="5"/>
      <c r="B76" s="5"/>
      <c r="C76" s="5"/>
      <c r="D76" s="5"/>
      <c r="E76" s="5"/>
      <c r="F76" s="5"/>
      <c r="G76" s="5"/>
      <c r="H76" s="5"/>
      <c r="O76" s="5"/>
      <c r="P76" s="5"/>
      <c r="Q76" s="5"/>
      <c r="R76" s="5"/>
      <c r="S76" s="5"/>
      <c r="T76" s="5"/>
      <c r="U76" s="5"/>
      <c r="V76" s="5"/>
      <c r="W76" s="5"/>
      <c r="X76" s="5"/>
      <c r="Y76" s="5"/>
      <c r="Z76" s="5"/>
    </row>
    <row r="77" spans="1:26" ht="13" x14ac:dyDescent="0.2">
      <c r="A77" s="5"/>
      <c r="B77" s="5"/>
      <c r="C77" s="5"/>
      <c r="D77" s="5"/>
      <c r="E77" s="5"/>
      <c r="F77" s="5"/>
      <c r="G77" s="5"/>
      <c r="H77" s="5"/>
      <c r="O77" s="5"/>
      <c r="P77" s="5"/>
      <c r="Q77" s="5"/>
      <c r="R77" s="5"/>
      <c r="S77" s="5"/>
      <c r="T77" s="5"/>
      <c r="U77" s="5"/>
      <c r="V77" s="5"/>
      <c r="W77" s="5"/>
      <c r="X77" s="5"/>
      <c r="Y77" s="5"/>
      <c r="Z77" s="5"/>
    </row>
    <row r="78" spans="1:26" ht="13" x14ac:dyDescent="0.2">
      <c r="A78" s="5"/>
      <c r="B78" s="5"/>
      <c r="C78" s="5"/>
      <c r="D78" s="5"/>
      <c r="E78" s="5"/>
      <c r="F78" s="5"/>
      <c r="G78" s="5"/>
      <c r="H78" s="5"/>
      <c r="O78" s="5"/>
      <c r="P78" s="5"/>
      <c r="Q78" s="5"/>
      <c r="R78" s="5"/>
      <c r="S78" s="5"/>
      <c r="T78" s="5"/>
      <c r="U78" s="5"/>
      <c r="V78" s="5"/>
      <c r="W78" s="5"/>
      <c r="X78" s="5"/>
      <c r="Y78" s="5"/>
      <c r="Z78" s="5"/>
    </row>
    <row r="79" spans="1:26" ht="13" x14ac:dyDescent="0.2">
      <c r="A79" s="5"/>
      <c r="B79" s="5"/>
      <c r="C79" s="5"/>
      <c r="D79" s="5"/>
      <c r="E79" s="5"/>
      <c r="F79" s="5"/>
      <c r="G79" s="5"/>
      <c r="H79" s="5"/>
      <c r="O79" s="5"/>
      <c r="P79" s="5"/>
      <c r="Q79" s="5"/>
      <c r="R79" s="5"/>
      <c r="S79" s="5"/>
      <c r="T79" s="5"/>
      <c r="U79" s="5"/>
      <c r="V79" s="5"/>
      <c r="W79" s="5"/>
      <c r="X79" s="5"/>
      <c r="Y79" s="5"/>
      <c r="Z79" s="5"/>
    </row>
    <row r="80" spans="1:26" ht="13" x14ac:dyDescent="0.2">
      <c r="A80" s="5"/>
      <c r="B80" s="5"/>
      <c r="C80" s="5"/>
      <c r="D80" s="5"/>
      <c r="E80" s="5"/>
      <c r="F80" s="5"/>
      <c r="G80" s="5"/>
      <c r="H80" s="5"/>
      <c r="O80" s="5"/>
      <c r="P80" s="5"/>
      <c r="Q80" s="5"/>
      <c r="R80" s="5"/>
      <c r="S80" s="5"/>
      <c r="T80" s="5"/>
      <c r="U80" s="5"/>
      <c r="V80" s="5"/>
      <c r="W80" s="5"/>
      <c r="X80" s="5"/>
      <c r="Y80" s="5"/>
      <c r="Z80" s="5"/>
    </row>
    <row r="81" spans="1:26" ht="13" x14ac:dyDescent="0.2">
      <c r="A81" s="5"/>
      <c r="B81" s="5"/>
      <c r="C81" s="5"/>
      <c r="D81" s="5"/>
      <c r="E81" s="5"/>
      <c r="F81" s="5"/>
      <c r="G81" s="5"/>
      <c r="H81" s="5"/>
      <c r="O81" s="5"/>
      <c r="P81" s="5"/>
      <c r="Q81" s="5"/>
      <c r="R81" s="5"/>
      <c r="S81" s="5"/>
      <c r="T81" s="5"/>
      <c r="U81" s="5"/>
      <c r="V81" s="5"/>
      <c r="W81" s="5"/>
      <c r="X81" s="5"/>
      <c r="Y81" s="5"/>
      <c r="Z81" s="5"/>
    </row>
    <row r="82" spans="1:26" ht="13" x14ac:dyDescent="0.2">
      <c r="A82" s="5"/>
      <c r="B82" s="5"/>
      <c r="C82" s="5"/>
      <c r="D82" s="5"/>
      <c r="E82" s="5"/>
      <c r="F82" s="5"/>
      <c r="G82" s="5"/>
      <c r="H82" s="5"/>
      <c r="O82" s="5"/>
      <c r="P82" s="5"/>
      <c r="Q82" s="5"/>
      <c r="R82" s="5"/>
      <c r="S82" s="5"/>
      <c r="T82" s="5"/>
      <c r="U82" s="5"/>
      <c r="V82" s="5"/>
      <c r="W82" s="5"/>
      <c r="X82" s="5"/>
      <c r="Y82" s="5"/>
      <c r="Z82" s="5"/>
    </row>
    <row r="83" spans="1:26" ht="13" x14ac:dyDescent="0.2">
      <c r="A83" s="5"/>
      <c r="B83" s="5"/>
      <c r="C83" s="5"/>
      <c r="D83" s="5"/>
      <c r="E83" s="5"/>
      <c r="F83" s="5"/>
      <c r="G83" s="5"/>
      <c r="H83" s="5"/>
      <c r="O83" s="5"/>
      <c r="P83" s="5"/>
      <c r="Q83" s="5"/>
      <c r="R83" s="5"/>
      <c r="S83" s="5"/>
      <c r="T83" s="5"/>
      <c r="U83" s="5"/>
      <c r="V83" s="5"/>
      <c r="W83" s="5"/>
      <c r="X83" s="5"/>
      <c r="Y83" s="5"/>
      <c r="Z83" s="5"/>
    </row>
    <row r="84" spans="1:26" ht="13" x14ac:dyDescent="0.2">
      <c r="A84" s="5"/>
      <c r="B84" s="5"/>
      <c r="C84" s="5"/>
      <c r="D84" s="5"/>
      <c r="E84" s="5"/>
      <c r="F84" s="5"/>
      <c r="G84" s="5"/>
      <c r="H84" s="5"/>
      <c r="O84" s="5"/>
      <c r="P84" s="5"/>
      <c r="Q84" s="5"/>
      <c r="R84" s="5"/>
      <c r="S84" s="5"/>
      <c r="T84" s="5"/>
      <c r="U84" s="5"/>
      <c r="V84" s="5"/>
      <c r="W84" s="5"/>
      <c r="X84" s="5"/>
      <c r="Y84" s="5"/>
      <c r="Z84" s="5"/>
    </row>
    <row r="85" spans="1:26" ht="13" x14ac:dyDescent="0.2">
      <c r="A85" s="5"/>
      <c r="B85" s="5"/>
      <c r="C85" s="5"/>
      <c r="D85" s="5"/>
      <c r="E85" s="5"/>
      <c r="F85" s="5"/>
      <c r="G85" s="5"/>
      <c r="H85" s="5"/>
      <c r="O85" s="5"/>
      <c r="P85" s="5"/>
      <c r="Q85" s="5"/>
      <c r="R85" s="5"/>
      <c r="S85" s="5"/>
      <c r="T85" s="5"/>
      <c r="U85" s="5"/>
      <c r="V85" s="5"/>
      <c r="W85" s="5"/>
      <c r="X85" s="5"/>
      <c r="Y85" s="5"/>
      <c r="Z85" s="5"/>
    </row>
    <row r="86" spans="1:26" ht="13" x14ac:dyDescent="0.2">
      <c r="A86" s="5"/>
      <c r="B86" s="5"/>
      <c r="C86" s="5"/>
      <c r="D86" s="5"/>
      <c r="E86" s="5"/>
      <c r="F86" s="5"/>
      <c r="G86" s="5"/>
      <c r="H86" s="5"/>
      <c r="O86" s="5"/>
      <c r="P86" s="5"/>
      <c r="Q86" s="5"/>
      <c r="R86" s="5"/>
      <c r="S86" s="5"/>
      <c r="T86" s="5"/>
      <c r="U86" s="5"/>
      <c r="V86" s="5"/>
      <c r="W86" s="5"/>
      <c r="X86" s="5"/>
      <c r="Y86" s="5"/>
      <c r="Z86" s="5"/>
    </row>
    <row r="87" spans="1:26" ht="13" x14ac:dyDescent="0.2">
      <c r="A87" s="5"/>
      <c r="B87" s="5"/>
      <c r="C87" s="5"/>
      <c r="D87" s="5"/>
      <c r="E87" s="5"/>
      <c r="F87" s="5"/>
      <c r="G87" s="5"/>
      <c r="H87" s="5"/>
      <c r="O87" s="5"/>
      <c r="P87" s="5"/>
      <c r="Q87" s="5"/>
      <c r="R87" s="5"/>
      <c r="S87" s="5"/>
      <c r="T87" s="5"/>
      <c r="U87" s="5"/>
      <c r="V87" s="5"/>
      <c r="W87" s="5"/>
      <c r="X87" s="5"/>
      <c r="Y87" s="5"/>
      <c r="Z87" s="5"/>
    </row>
    <row r="88" spans="1:26" ht="13" x14ac:dyDescent="0.2">
      <c r="A88" s="5"/>
      <c r="B88" s="5"/>
      <c r="C88" s="5"/>
      <c r="D88" s="5"/>
      <c r="E88" s="5"/>
      <c r="F88" s="5"/>
      <c r="G88" s="5"/>
      <c r="H88" s="5"/>
      <c r="O88" s="5"/>
      <c r="P88" s="5"/>
      <c r="Q88" s="5"/>
      <c r="R88" s="5"/>
      <c r="S88" s="5"/>
      <c r="T88" s="5"/>
      <c r="U88" s="5"/>
      <c r="V88" s="5"/>
      <c r="W88" s="5"/>
      <c r="X88" s="5"/>
      <c r="Y88" s="5"/>
      <c r="Z88" s="5"/>
    </row>
    <row r="89" spans="1:26" ht="13" x14ac:dyDescent="0.2">
      <c r="A89" s="5"/>
      <c r="B89" s="5"/>
      <c r="C89" s="5"/>
      <c r="D89" s="5"/>
      <c r="E89" s="5"/>
      <c r="F89" s="5"/>
      <c r="G89" s="5"/>
      <c r="H89" s="5"/>
      <c r="O89" s="5"/>
      <c r="P89" s="5"/>
      <c r="Q89" s="5"/>
      <c r="R89" s="5"/>
      <c r="S89" s="5"/>
      <c r="T89" s="5"/>
      <c r="U89" s="5"/>
      <c r="V89" s="5"/>
      <c r="W89" s="5"/>
      <c r="X89" s="5"/>
      <c r="Y89" s="5"/>
      <c r="Z89" s="5"/>
    </row>
    <row r="90" spans="1:26" ht="13" x14ac:dyDescent="0.2">
      <c r="A90" s="5"/>
      <c r="B90" s="5"/>
      <c r="C90" s="5"/>
      <c r="D90" s="5"/>
      <c r="E90" s="5"/>
      <c r="F90" s="5"/>
      <c r="G90" s="5"/>
      <c r="H90" s="5"/>
      <c r="O90" s="5"/>
      <c r="P90" s="5"/>
      <c r="Q90" s="5"/>
      <c r="R90" s="5"/>
      <c r="S90" s="5"/>
      <c r="T90" s="5"/>
      <c r="U90" s="5"/>
      <c r="V90" s="5"/>
      <c r="W90" s="5"/>
      <c r="X90" s="5"/>
      <c r="Y90" s="5"/>
      <c r="Z90" s="5"/>
    </row>
    <row r="91" spans="1:26" ht="13" x14ac:dyDescent="0.2">
      <c r="A91" s="5"/>
      <c r="B91" s="5"/>
      <c r="C91" s="5"/>
      <c r="D91" s="5"/>
      <c r="E91" s="5"/>
      <c r="F91" s="5"/>
      <c r="G91" s="5"/>
      <c r="H91" s="5"/>
      <c r="O91" s="5"/>
      <c r="P91" s="5"/>
      <c r="Q91" s="5"/>
      <c r="R91" s="5"/>
      <c r="S91" s="5"/>
      <c r="T91" s="5"/>
      <c r="U91" s="5"/>
      <c r="V91" s="5"/>
      <c r="W91" s="5"/>
      <c r="X91" s="5"/>
      <c r="Y91" s="5"/>
      <c r="Z91" s="5"/>
    </row>
    <row r="92" spans="1:26" ht="13" x14ac:dyDescent="0.2">
      <c r="A92" s="5"/>
      <c r="B92" s="5"/>
      <c r="C92" s="5"/>
      <c r="D92" s="5"/>
      <c r="E92" s="5"/>
      <c r="F92" s="5"/>
      <c r="G92" s="5"/>
      <c r="H92" s="5"/>
      <c r="O92" s="5"/>
      <c r="P92" s="5"/>
      <c r="Q92" s="5"/>
      <c r="R92" s="5"/>
      <c r="S92" s="5"/>
      <c r="T92" s="5"/>
      <c r="U92" s="5"/>
      <c r="V92" s="5"/>
      <c r="W92" s="5"/>
      <c r="X92" s="5"/>
      <c r="Y92" s="5"/>
      <c r="Z92" s="5"/>
    </row>
    <row r="93" spans="1:26" ht="13" x14ac:dyDescent="0.2">
      <c r="A93" s="5"/>
      <c r="B93" s="5"/>
      <c r="C93" s="5"/>
      <c r="D93" s="5"/>
      <c r="E93" s="5"/>
      <c r="F93" s="5"/>
      <c r="G93" s="5"/>
      <c r="H93" s="5"/>
      <c r="O93" s="5"/>
      <c r="P93" s="5"/>
      <c r="Q93" s="5"/>
      <c r="R93" s="5"/>
      <c r="S93" s="5"/>
      <c r="T93" s="5"/>
      <c r="U93" s="5"/>
      <c r="V93" s="5"/>
      <c r="W93" s="5"/>
      <c r="X93" s="5"/>
      <c r="Y93" s="5"/>
      <c r="Z93" s="5"/>
    </row>
    <row r="94" spans="1:26" ht="13" x14ac:dyDescent="0.2">
      <c r="A94" s="5"/>
      <c r="B94" s="5"/>
      <c r="C94" s="5"/>
      <c r="D94" s="5"/>
      <c r="E94" s="5"/>
      <c r="F94" s="5"/>
      <c r="G94" s="5"/>
      <c r="H94" s="5"/>
      <c r="O94" s="5"/>
      <c r="P94" s="5"/>
      <c r="Q94" s="5"/>
      <c r="R94" s="5"/>
      <c r="S94" s="5"/>
      <c r="T94" s="5"/>
      <c r="U94" s="5"/>
      <c r="V94" s="5"/>
      <c r="W94" s="5"/>
      <c r="X94" s="5"/>
      <c r="Y94" s="5"/>
      <c r="Z94" s="5"/>
    </row>
    <row r="95" spans="1:26" ht="13" x14ac:dyDescent="0.2">
      <c r="A95" s="5"/>
      <c r="B95" s="5"/>
      <c r="C95" s="5"/>
      <c r="D95" s="5"/>
      <c r="E95" s="5"/>
      <c r="F95" s="5"/>
      <c r="G95" s="5"/>
      <c r="H95" s="5"/>
      <c r="O95" s="5"/>
      <c r="P95" s="5"/>
      <c r="Q95" s="5"/>
      <c r="R95" s="5"/>
      <c r="S95" s="5"/>
      <c r="T95" s="5"/>
      <c r="U95" s="5"/>
      <c r="V95" s="5"/>
      <c r="W95" s="5"/>
      <c r="X95" s="5"/>
      <c r="Y95" s="5"/>
      <c r="Z95" s="5"/>
    </row>
    <row r="96" spans="1:26" ht="13" x14ac:dyDescent="0.2">
      <c r="A96" s="5"/>
      <c r="B96" s="5"/>
      <c r="C96" s="5"/>
      <c r="D96" s="5"/>
      <c r="E96" s="5"/>
      <c r="F96" s="5"/>
      <c r="G96" s="5"/>
      <c r="H96" s="5"/>
      <c r="O96" s="5"/>
      <c r="P96" s="5"/>
      <c r="Q96" s="5"/>
      <c r="R96" s="5"/>
      <c r="S96" s="5"/>
      <c r="T96" s="5"/>
      <c r="U96" s="5"/>
      <c r="V96" s="5"/>
      <c r="W96" s="5"/>
      <c r="X96" s="5"/>
      <c r="Y96" s="5"/>
      <c r="Z96" s="5"/>
    </row>
    <row r="97" spans="1:26" ht="13" x14ac:dyDescent="0.2">
      <c r="A97" s="5"/>
      <c r="B97" s="5"/>
      <c r="C97" s="5"/>
      <c r="D97" s="5"/>
      <c r="E97" s="5"/>
      <c r="F97" s="5"/>
      <c r="G97" s="5"/>
      <c r="H97" s="5"/>
      <c r="O97" s="5"/>
      <c r="P97" s="5"/>
      <c r="Q97" s="5"/>
      <c r="R97" s="5"/>
      <c r="S97" s="5"/>
      <c r="T97" s="5"/>
      <c r="U97" s="5"/>
      <c r="V97" s="5"/>
      <c r="W97" s="5"/>
      <c r="X97" s="5"/>
      <c r="Y97" s="5"/>
      <c r="Z97" s="5"/>
    </row>
    <row r="98" spans="1:26" ht="13" x14ac:dyDescent="0.2">
      <c r="A98" s="5"/>
      <c r="B98" s="5"/>
      <c r="C98" s="5"/>
      <c r="D98" s="5"/>
      <c r="E98" s="5"/>
      <c r="F98" s="5"/>
      <c r="G98" s="5"/>
      <c r="H98" s="5"/>
      <c r="O98" s="5"/>
      <c r="P98" s="5"/>
      <c r="Q98" s="5"/>
      <c r="R98" s="5"/>
      <c r="S98" s="5"/>
      <c r="T98" s="5"/>
      <c r="U98" s="5"/>
      <c r="V98" s="5"/>
      <c r="W98" s="5"/>
      <c r="X98" s="5"/>
      <c r="Y98" s="5"/>
      <c r="Z98" s="5"/>
    </row>
    <row r="99" spans="1:26" ht="13" x14ac:dyDescent="0.2">
      <c r="A99" s="5"/>
      <c r="B99" s="5"/>
      <c r="C99" s="5"/>
      <c r="D99" s="5"/>
      <c r="E99" s="5"/>
      <c r="F99" s="5"/>
      <c r="G99" s="5"/>
      <c r="H99" s="5"/>
      <c r="O99" s="5"/>
      <c r="P99" s="5"/>
      <c r="Q99" s="5"/>
      <c r="R99" s="5"/>
      <c r="S99" s="5"/>
      <c r="T99" s="5"/>
      <c r="U99" s="5"/>
      <c r="V99" s="5"/>
      <c r="W99" s="5"/>
      <c r="X99" s="5"/>
      <c r="Y99" s="5"/>
      <c r="Z99" s="5"/>
    </row>
    <row r="100" spans="1:26" ht="13" x14ac:dyDescent="0.2">
      <c r="A100" s="5"/>
      <c r="B100" s="5"/>
      <c r="C100" s="5"/>
      <c r="D100" s="5"/>
      <c r="E100" s="5"/>
      <c r="F100" s="5"/>
      <c r="G100" s="5"/>
      <c r="H100" s="5"/>
      <c r="O100" s="5"/>
      <c r="P100" s="5"/>
      <c r="Q100" s="5"/>
      <c r="R100" s="5"/>
      <c r="S100" s="5"/>
      <c r="T100" s="5"/>
      <c r="U100" s="5"/>
      <c r="V100" s="5"/>
      <c r="W100" s="5"/>
      <c r="X100" s="5"/>
      <c r="Y100" s="5"/>
      <c r="Z100" s="5"/>
    </row>
  </sheetData>
  <sheetProtection password="C97C" sheet="1" objects="1" scenarios="1" selectLockedCells="1"/>
  <protectedRanges>
    <protectedRange sqref="D29" name="範囲2"/>
    <protectedRange sqref="B11 D12 D16 E11 G11 B17 D18 E17 G17 B23 D24 E23 G23 D22 D28" name="範囲2_1"/>
    <protectedRange sqref="C8" name="範囲1_1_1"/>
  </protectedRanges>
  <mergeCells count="20">
    <mergeCell ref="B5:G5"/>
    <mergeCell ref="B6:G6"/>
    <mergeCell ref="C8:D8"/>
    <mergeCell ref="B10:C10"/>
    <mergeCell ref="E10:F10"/>
    <mergeCell ref="J11:J16"/>
    <mergeCell ref="B17:C22"/>
    <mergeCell ref="E17:E22"/>
    <mergeCell ref="F17:F22"/>
    <mergeCell ref="G17:G22"/>
    <mergeCell ref="J17:J22"/>
    <mergeCell ref="B11:C16"/>
    <mergeCell ref="E11:E16"/>
    <mergeCell ref="F11:F16"/>
    <mergeCell ref="G11:G16"/>
    <mergeCell ref="B23:C28"/>
    <mergeCell ref="E23:E28"/>
    <mergeCell ref="F23:F28"/>
    <mergeCell ref="G23:G28"/>
    <mergeCell ref="J23:J28"/>
  </mergeCells>
  <phoneticPr fontId="3"/>
  <conditionalFormatting sqref="B11:C28 D12 D14 D18 D20 D22 E11:E28 G11:G28 D24 D26 D28">
    <cfRule type="expression" dxfId="1" priority="2">
      <formula>ISBLANK(B11)</formula>
    </cfRule>
  </conditionalFormatting>
  <conditionalFormatting sqref="D16">
    <cfRule type="expression" dxfId="0" priority="1">
      <formula>ISBLANK(D16)</formula>
    </cfRule>
  </conditionalFormatting>
  <pageMargins left="0.61" right="0.36" top="0.51" bottom="0.49"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要望額調書</vt:lpstr>
      <vt:lpstr>記載例</vt:lpstr>
      <vt:lpstr>備品購入理由書</vt:lpstr>
      <vt:lpstr>記載例!Print_Area</vt:lpstr>
      <vt:lpstr>備品購入理由書!Print_Area</vt:lpstr>
      <vt:lpstr>要望額調書!Print_Area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WAM</dc:creator>
  <cp:lastModifiedBy>wam</cp:lastModifiedBy>
  <cp:lastPrinted>2018-01-05T08:40:14Z</cp:lastPrinted>
  <dcterms:created xsi:type="dcterms:W3CDTF">2017-12-05T03:06:22Z</dcterms:created>
  <dcterms:modified xsi:type="dcterms:W3CDTF">2018-01-05T08:58:09Z</dcterms:modified>
</cp:coreProperties>
</file>