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2015" windowHeight="10140"/>
  </bookViews>
  <sheets>
    <sheet name="はじめに" sheetId="17" r:id="rId1"/>
    <sheet name="借入申込者の概要" sheetId="15" r:id="rId2"/>
    <sheet name="借入申込計画概要（１）" sheetId="18" r:id="rId3"/>
    <sheet name="借入申込計画概要（２）" sheetId="19" r:id="rId4"/>
    <sheet name="借入申込書（積算内訳）" sheetId="20" r:id="rId5"/>
  </sheets>
  <definedNames>
    <definedName name="_xlnm.Print_Area" localSheetId="0">はじめに!$A$1:$A$27</definedName>
    <definedName name="_xlnm.Print_Area" localSheetId="2">'借入申込計画概要（１）'!$A$2:$S$39</definedName>
    <definedName name="_xlnm.Print_Area" localSheetId="3">'借入申込計画概要（２）'!$A$2:$AB$43</definedName>
    <definedName name="_xlnm.Print_Area" localSheetId="1">借入申込者の概要!$A$2:$AG$51</definedName>
    <definedName name="_xlnm.Print_Area" localSheetId="4">'借入申込書（積算内訳）'!$A$2:$W$61</definedName>
  </definedNames>
  <calcPr calcId="125725"/>
</workbook>
</file>

<file path=xl/calcChain.xml><?xml version="1.0" encoding="utf-8"?>
<calcChain xmlns="http://schemas.openxmlformats.org/spreadsheetml/2006/main">
  <c r="AE9" i="19"/>
  <c r="AE22"/>
  <c r="AE20"/>
  <c r="AE19"/>
  <c r="AE13"/>
  <c r="AE12"/>
  <c r="AE16"/>
  <c r="G40" i="20"/>
  <c r="B40"/>
  <c r="L38"/>
  <c r="T34"/>
  <c r="J9" l="1"/>
  <c r="J10"/>
  <c r="N10"/>
  <c r="J12"/>
  <c r="P22" s="1"/>
  <c r="N12" s="1"/>
  <c r="J13"/>
  <c r="J14"/>
  <c r="J15"/>
  <c r="J22"/>
  <c r="J27" s="1"/>
  <c r="N9" s="1"/>
  <c r="L22"/>
  <c r="T22"/>
  <c r="N13" s="1"/>
  <c r="J23"/>
  <c r="J24"/>
  <c r="J25"/>
  <c r="J26"/>
  <c r="Y31"/>
  <c r="B32"/>
  <c r="O32"/>
  <c r="T32"/>
  <c r="Y32"/>
  <c r="Y33"/>
  <c r="B34"/>
  <c r="I34"/>
  <c r="G38" s="1"/>
  <c r="Y34"/>
  <c r="Y35"/>
  <c r="L40"/>
  <c r="O40" s="1"/>
  <c r="R44"/>
  <c r="N47"/>
  <c r="R47"/>
  <c r="R49"/>
  <c r="Z49"/>
  <c r="F48" s="1"/>
  <c r="R50"/>
  <c r="Z50"/>
  <c r="F49" s="1"/>
  <c r="N49" s="1"/>
  <c r="Z51"/>
  <c r="F50" s="1"/>
  <c r="N50" s="1"/>
  <c r="Z52"/>
  <c r="J49" s="1"/>
  <c r="B54"/>
  <c r="L54" s="1"/>
  <c r="G54"/>
  <c r="O54"/>
  <c r="T54"/>
  <c r="L61"/>
  <c r="O61" s="1"/>
  <c r="T61" s="1"/>
  <c r="I14" i="19"/>
  <c r="J14"/>
  <c r="N14"/>
  <c r="R14"/>
  <c r="U14"/>
  <c r="X14"/>
  <c r="Z14"/>
  <c r="I21"/>
  <c r="J21"/>
  <c r="N21"/>
  <c r="N24" s="1"/>
  <c r="R21"/>
  <c r="U21"/>
  <c r="X21"/>
  <c r="Z21"/>
  <c r="Z24" s="1"/>
  <c r="I33"/>
  <c r="Q38" i="18"/>
  <c r="AE14" i="19" l="1"/>
  <c r="X24"/>
  <c r="J24"/>
  <c r="R24"/>
  <c r="AE21"/>
  <c r="U24"/>
  <c r="I24"/>
  <c r="N14" i="20"/>
  <c r="N11"/>
  <c r="N17" s="1"/>
  <c r="J11"/>
  <c r="J17" s="1"/>
  <c r="AE24" i="19" l="1"/>
  <c r="B38" i="20"/>
  <c r="O38" l="1"/>
  <c r="T38" s="1"/>
  <c r="S10" l="1"/>
  <c r="T40"/>
</calcChain>
</file>

<file path=xl/comments1.xml><?xml version="1.0" encoding="utf-8"?>
<comments xmlns="http://schemas.openxmlformats.org/spreadsheetml/2006/main">
  <authors>
    <author>fukushi0711</author>
  </authors>
  <commentList>
    <comment ref="Q38" authorId="0">
      <text>
        <r>
          <rPr>
            <sz val="9"/>
            <color indexed="81"/>
            <rFont val="ＭＳ Ｐゴシック"/>
            <family val="3"/>
            <charset val="128"/>
          </rPr>
          <t>計算式が入っています。</t>
        </r>
      </text>
    </comment>
  </commentList>
</comments>
</file>

<file path=xl/sharedStrings.xml><?xml version="1.0" encoding="utf-8"?>
<sst xmlns="http://schemas.openxmlformats.org/spreadsheetml/2006/main" count="597" uniqueCount="369">
  <si>
    <t>住所</t>
  </si>
  <si>
    <t>〔ﾌﾘｶﾞﾅ〕</t>
  </si>
  <si>
    <t>法人名称</t>
  </si>
  <si>
    <t>法人設立年月日</t>
  </si>
  <si>
    <t>建築等</t>
  </si>
  <si>
    <t>経営資金</t>
  </si>
  <si>
    <t>償還方法</t>
  </si>
  <si>
    <t>月賦償還（毎月償還）</t>
  </si>
  <si>
    <t>保証人</t>
  </si>
  <si>
    <t>借入申込施設</t>
  </si>
  <si>
    <t>施 設 種 類</t>
  </si>
  <si>
    <t>施 設 名 称</t>
  </si>
  <si>
    <t>開設予定地</t>
  </si>
  <si>
    <t>フリガナ</t>
  </si>
  <si>
    <t>氏　　名</t>
  </si>
  <si>
    <t>(役職名)</t>
  </si>
  <si>
    <t>(</t>
  </si>
  <si>
    <t>)</t>
  </si>
  <si>
    <t>年</t>
  </si>
  <si>
    <t>月</t>
  </si>
  <si>
    <t>日</t>
  </si>
  <si>
    <t>電話：</t>
  </si>
  <si>
    <t>（</t>
  </si>
  <si>
    <t>〔生年月日〕</t>
  </si>
  <si>
    <t>か月）</t>
  </si>
  <si>
    <t>〒</t>
  </si>
  <si>
    <t>歳</t>
  </si>
  <si>
    <t>年（うち据置期間</t>
  </si>
  <si>
    <r>
      <t>連絡先</t>
    </r>
    <r>
      <rPr>
        <sz val="9"/>
        <color indexed="8"/>
        <rFont val="ＭＳ 明朝"/>
        <family val="1"/>
        <charset val="128"/>
      </rPr>
      <t>(施設名等)</t>
    </r>
  </si>
  <si>
    <t>福祉貸付資金借入申込書</t>
  </si>
  <si>
    <t>【借入希望条件等】</t>
  </si>
  <si>
    <t>【申込施設の概要】</t>
  </si>
  <si>
    <t>【事務担当者】</t>
  </si>
  <si>
    <t>機構処理欄</t>
  </si>
  <si>
    <t>受理日：</t>
  </si>
  <si>
    <t>受理番号：</t>
  </si>
  <si>
    <t>顧客番号：</t>
  </si>
  <si>
    <t>）</t>
    <phoneticPr fontId="2"/>
  </si>
  <si>
    <t>（</t>
    <phoneticPr fontId="2"/>
  </si>
  <si>
    <t>借入申込資金の種類</t>
    <rPh sb="0" eb="2">
      <t>カリイレ</t>
    </rPh>
    <rPh sb="2" eb="4">
      <t>モウシコミ</t>
    </rPh>
    <rPh sb="4" eb="6">
      <t>シキン</t>
    </rPh>
    <rPh sb="7" eb="9">
      <t>シュルイ</t>
    </rPh>
    <phoneticPr fontId="3"/>
  </si>
  <si>
    <t>年</t>
    <phoneticPr fontId="2"/>
  </si>
  <si>
    <t>※借入申込書は全部で4枚です。全てのシートにご入力お願いいたします。</t>
    <rPh sb="1" eb="3">
      <t>カリイレ</t>
    </rPh>
    <rPh sb="3" eb="6">
      <t>モウシコミショ</t>
    </rPh>
    <rPh sb="7" eb="9">
      <t>ゼンブ</t>
    </rPh>
    <rPh sb="11" eb="12">
      <t>マイ</t>
    </rPh>
    <rPh sb="15" eb="16">
      <t>スベ</t>
    </rPh>
    <rPh sb="23" eb="25">
      <t>ニュウリョク</t>
    </rPh>
    <rPh sb="26" eb="27">
      <t>ネガ</t>
    </rPh>
    <phoneticPr fontId="2"/>
  </si>
  <si>
    <t>代表者の就任時期</t>
    <rPh sb="0" eb="3">
      <t>ダイヒョウシャ</t>
    </rPh>
    <rPh sb="4" eb="6">
      <t>シュウニン</t>
    </rPh>
    <rPh sb="6" eb="8">
      <t>ジキ</t>
    </rPh>
    <phoneticPr fontId="2"/>
  </si>
  <si>
    <t>月</t>
    <rPh sb="0" eb="1">
      <t>ツキ</t>
    </rPh>
    <phoneticPr fontId="2"/>
  </si>
  <si>
    <t>日
頃</t>
    <rPh sb="0" eb="1">
      <t>ニチ</t>
    </rPh>
    <rPh sb="2" eb="3">
      <t>コロ</t>
    </rPh>
    <phoneticPr fontId="2"/>
  </si>
  <si>
    <t>金利制度</t>
    <rPh sb="0" eb="2">
      <t>キンリ</t>
    </rPh>
    <rPh sb="2" eb="4">
      <t>セイド</t>
    </rPh>
    <phoneticPr fontId="2"/>
  </si>
  <si>
    <t>[リストから選択]</t>
    <rPh sb="6" eb="8">
      <t>センタク</t>
    </rPh>
    <phoneticPr fontId="2"/>
  </si>
  <si>
    <t>連帯保証人</t>
    <rPh sb="0" eb="2">
      <t>レンタイ</t>
    </rPh>
    <rPh sb="2" eb="5">
      <t>ホショウニン</t>
    </rPh>
    <phoneticPr fontId="2"/>
  </si>
  <si>
    <t>名</t>
    <rPh sb="0" eb="1">
      <t>メイ</t>
    </rPh>
    <phoneticPr fontId="2"/>
  </si>
  <si>
    <t>･･･別紙連帯保証人承諾書のとおり</t>
    <rPh sb="3" eb="5">
      <t>ベッシ</t>
    </rPh>
    <rPh sb="5" eb="7">
      <t>レンタイ</t>
    </rPh>
    <rPh sb="7" eb="10">
      <t>ホショウニン</t>
    </rPh>
    <rPh sb="10" eb="13">
      <t>ショウダクショ</t>
    </rPh>
    <phoneticPr fontId="2"/>
  </si>
  <si>
    <t>※連帯保証人を立てる場合は人数を記載してください</t>
    <rPh sb="1" eb="3">
      <t>レンタイ</t>
    </rPh>
    <rPh sb="3" eb="6">
      <t>ホショウニン</t>
    </rPh>
    <rPh sb="7" eb="8">
      <t>タ</t>
    </rPh>
    <rPh sb="10" eb="12">
      <t>バアイ</t>
    </rPh>
    <rPh sb="13" eb="15">
      <t>ニンズウ</t>
    </rPh>
    <rPh sb="16" eb="18">
      <t>キサイ</t>
    </rPh>
    <phoneticPr fontId="2"/>
  </si>
  <si>
    <t>【年号】</t>
    <rPh sb="1" eb="3">
      <t>ネンゴウ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</si>
  <si>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</si>
  <si>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</si>
  <si>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</si>
  <si>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</si>
  <si>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【金利制度】</t>
    <rPh sb="1" eb="3">
      <t>キンリ</t>
    </rPh>
    <rPh sb="3" eb="5">
      <t>セイド</t>
    </rPh>
    <phoneticPr fontId="2"/>
  </si>
  <si>
    <t>完全固定制度</t>
    <rPh sb="0" eb="2">
      <t>カンゼン</t>
    </rPh>
    <rPh sb="2" eb="4">
      <t>コテイ</t>
    </rPh>
    <rPh sb="4" eb="6">
      <t>セイド</t>
    </rPh>
    <phoneticPr fontId="2"/>
  </si>
  <si>
    <t>10年経過ごと金利見直し制度</t>
    <rPh sb="2" eb="3">
      <t>ネン</t>
    </rPh>
    <rPh sb="3" eb="5">
      <t>ケイカ</t>
    </rPh>
    <rPh sb="7" eb="9">
      <t>キンリ</t>
    </rPh>
    <rPh sb="9" eb="11">
      <t>ミナオ</t>
    </rPh>
    <rPh sb="12" eb="14">
      <t>セイド</t>
    </rPh>
    <phoneticPr fontId="2"/>
  </si>
  <si>
    <t>【保証人制度】</t>
    <rPh sb="1" eb="4">
      <t>ホショウニン</t>
    </rPh>
    <rPh sb="4" eb="6">
      <t>セイド</t>
    </rPh>
    <phoneticPr fontId="2"/>
  </si>
  <si>
    <t>地方公共団体が償還金を全額債務負担</t>
    <rPh sb="0" eb="2">
      <t>チホウ</t>
    </rPh>
    <rPh sb="2" eb="4">
      <t>コウキョウ</t>
    </rPh>
    <rPh sb="4" eb="6">
      <t>ダンタイ</t>
    </rPh>
    <rPh sb="7" eb="9">
      <t>ショウカン</t>
    </rPh>
    <rPh sb="9" eb="10">
      <t>キン</t>
    </rPh>
    <rPh sb="11" eb="13">
      <t>ゼンガク</t>
    </rPh>
    <rPh sb="13" eb="15">
      <t>サイム</t>
    </rPh>
    <rPh sb="15" eb="17">
      <t>フタン</t>
    </rPh>
    <phoneticPr fontId="2"/>
  </si>
  <si>
    <t>【借入申込資金の種類】</t>
    <rPh sb="1" eb="3">
      <t>カリイレ</t>
    </rPh>
    <rPh sb="3" eb="5">
      <t>モウシコミ</t>
    </rPh>
    <rPh sb="5" eb="7">
      <t>シキン</t>
    </rPh>
    <rPh sb="8" eb="10">
      <t>シュルイ</t>
    </rPh>
    <phoneticPr fontId="2"/>
  </si>
  <si>
    <t>建築資金</t>
    <rPh sb="0" eb="2">
      <t>ケンチク</t>
    </rPh>
    <rPh sb="2" eb="4">
      <t>シキン</t>
    </rPh>
    <phoneticPr fontId="2"/>
  </si>
  <si>
    <t>設備備品整備資金</t>
    <rPh sb="0" eb="2">
      <t>セツビ</t>
    </rPh>
    <rPh sb="2" eb="4">
      <t>ビヒン</t>
    </rPh>
    <rPh sb="4" eb="6">
      <t>セイビ</t>
    </rPh>
    <rPh sb="6" eb="8">
      <t>シキン</t>
    </rPh>
    <phoneticPr fontId="2"/>
  </si>
  <si>
    <t>土地取得資金</t>
    <rPh sb="0" eb="2">
      <t>トチ</t>
    </rPh>
    <rPh sb="2" eb="4">
      <t>シュトク</t>
    </rPh>
    <rPh sb="4" eb="6">
      <t>シキン</t>
    </rPh>
    <phoneticPr fontId="2"/>
  </si>
  <si>
    <t>経営資金</t>
    <rPh sb="0" eb="2">
      <t>ケイエイ</t>
    </rPh>
    <rPh sb="2" eb="4">
      <t>シキン</t>
    </rPh>
    <phoneticPr fontId="2"/>
  </si>
  <si>
    <t>【借入申込事業の種類】</t>
    <rPh sb="1" eb="3">
      <t>カリイレ</t>
    </rPh>
    <rPh sb="3" eb="5">
      <t>モウシコミ</t>
    </rPh>
    <rPh sb="5" eb="7">
      <t>ジギョウ</t>
    </rPh>
    <rPh sb="8" eb="10">
      <t>シュルイ</t>
    </rPh>
    <phoneticPr fontId="2"/>
  </si>
  <si>
    <t>新築整備事業</t>
    <rPh sb="0" eb="2">
      <t>シンチク</t>
    </rPh>
    <rPh sb="2" eb="4">
      <t>セイビ</t>
    </rPh>
    <rPh sb="4" eb="6">
      <t>ジギョウ</t>
    </rPh>
    <phoneticPr fontId="2"/>
  </si>
  <si>
    <t>増改築整備事業</t>
    <rPh sb="0" eb="3">
      <t>ゾウカイチク</t>
    </rPh>
    <rPh sb="3" eb="5">
      <t>セイビ</t>
    </rPh>
    <rPh sb="5" eb="7">
      <t>ジギョウ</t>
    </rPh>
    <phoneticPr fontId="2"/>
  </si>
  <si>
    <t>内部改修事業</t>
    <rPh sb="0" eb="2">
      <t>ナイブ</t>
    </rPh>
    <rPh sb="2" eb="4">
      <t>カイシュウ</t>
    </rPh>
    <rPh sb="4" eb="6">
      <t>ジギョウ</t>
    </rPh>
    <phoneticPr fontId="2"/>
  </si>
  <si>
    <t>建物購入事業</t>
    <rPh sb="0" eb="2">
      <t>タテモノ</t>
    </rPh>
    <rPh sb="2" eb="4">
      <t>コウニュウ</t>
    </rPh>
    <rPh sb="4" eb="6">
      <t>ジギョウ</t>
    </rPh>
    <phoneticPr fontId="2"/>
  </si>
  <si>
    <t>建物賃借事業</t>
    <rPh sb="0" eb="2">
      <t>タテモノ</t>
    </rPh>
    <rPh sb="2" eb="4">
      <t>チンシャク</t>
    </rPh>
    <rPh sb="4" eb="6">
      <t>ジギョウ</t>
    </rPh>
    <phoneticPr fontId="2"/>
  </si>
  <si>
    <t>月</t>
    <phoneticPr fontId="2"/>
  </si>
  <si>
    <t>【借入申込者の概要】</t>
    <phoneticPr fontId="2"/>
  </si>
  <si>
    <t>－</t>
    <phoneticPr fontId="2"/>
  </si>
  <si>
    <t>法人実印</t>
    <phoneticPr fontId="2"/>
  </si>
  <si>
    <t>日</t>
    <phoneticPr fontId="2"/>
  </si>
  <si>
    <r>
      <t xml:space="preserve">代表者氏名
</t>
    </r>
    <r>
      <rPr>
        <sz val="8"/>
        <color indexed="8"/>
        <rFont val="ＭＳ 明朝"/>
        <family val="1"/>
        <charset val="128"/>
      </rPr>
      <t>[法人設立認可前は代表予定者の氏名]</t>
    </r>
    <phoneticPr fontId="2"/>
  </si>
  <si>
    <t>個人実印</t>
    <phoneticPr fontId="2"/>
  </si>
  <si>
    <t>満</t>
    <phoneticPr fontId="2"/>
  </si>
  <si>
    <t>借入申込金 額</t>
    <phoneticPr fontId="2"/>
  </si>
  <si>
    <t>千円</t>
    <phoneticPr fontId="2"/>
  </si>
  <si>
    <r>
      <t>償還期間</t>
    </r>
    <r>
      <rPr>
        <sz val="9"/>
        <color indexed="8"/>
        <rFont val="ＭＳ 明朝"/>
        <family val="1"/>
        <charset val="128"/>
      </rPr>
      <t>(据置期間)</t>
    </r>
    <phoneticPr fontId="2"/>
  </si>
  <si>
    <t>今次整備にかかる</t>
    <phoneticPr fontId="2"/>
  </si>
  <si>
    <t>年（うち据置期間</t>
    <phoneticPr fontId="2"/>
  </si>
  <si>
    <t>工事入札予定時期</t>
    <phoneticPr fontId="2"/>
  </si>
  <si>
    <r>
      <t>[リストから選択</t>
    </r>
    <r>
      <rPr>
        <sz val="10"/>
        <color indexed="8"/>
        <rFont val="ＭＳ 明朝"/>
        <family val="1"/>
        <charset val="128"/>
      </rPr>
      <t>]</t>
    </r>
    <rPh sb="6" eb="8">
      <t>センタク</t>
    </rPh>
    <phoneticPr fontId="2"/>
  </si>
  <si>
    <t>電　話：</t>
    <phoneticPr fontId="2"/>
  </si>
  <si>
    <t>ＦＡＸ：</t>
    <phoneticPr fontId="2"/>
  </si>
  <si>
    <t>独立行政法人福祉医療機構理事長　様</t>
    <rPh sb="16" eb="17">
      <t>サマ</t>
    </rPh>
    <phoneticPr fontId="2"/>
  </si>
  <si>
    <t>事業計画の種類</t>
    <rPh sb="0" eb="2">
      <t>ジギョウ</t>
    </rPh>
    <rPh sb="2" eb="4">
      <t>ケイカク</t>
    </rPh>
    <rPh sb="5" eb="7">
      <t>シュルイ</t>
    </rPh>
    <phoneticPr fontId="3"/>
  </si>
  <si>
    <t>借入申込計画の概要</t>
    <rPh sb="0" eb="2">
      <t>カリイレ</t>
    </rPh>
    <rPh sb="2" eb="4">
      <t>モウシコミ</t>
    </rPh>
    <rPh sb="4" eb="6">
      <t>ケイカク</t>
    </rPh>
    <rPh sb="7" eb="9">
      <t>ガイヨウ</t>
    </rPh>
    <phoneticPr fontId="3"/>
  </si>
  <si>
    <t>建築資金・設備備品整備資金</t>
  </si>
  <si>
    <t>新たな施設整備に伴う取得</t>
    <rPh sb="0" eb="1">
      <t>アラ</t>
    </rPh>
    <rPh sb="3" eb="5">
      <t>シセツ</t>
    </rPh>
    <rPh sb="5" eb="7">
      <t>セイビ</t>
    </rPh>
    <rPh sb="8" eb="9">
      <t>トモナ</t>
    </rPh>
    <rPh sb="10" eb="12">
      <t>シュトク</t>
    </rPh>
    <phoneticPr fontId="14"/>
  </si>
  <si>
    <t>既に運営する施設の為の取得</t>
    <rPh sb="0" eb="1">
      <t>スデ</t>
    </rPh>
    <rPh sb="2" eb="4">
      <t>ウンエイ</t>
    </rPh>
    <rPh sb="6" eb="8">
      <t>シセツ</t>
    </rPh>
    <rPh sb="9" eb="10">
      <t>タメ</t>
    </rPh>
    <rPh sb="11" eb="13">
      <t>シュトク</t>
    </rPh>
    <phoneticPr fontId="14"/>
  </si>
  <si>
    <t>E-mail:</t>
    <phoneticPr fontId="14"/>
  </si>
  <si>
    <t>保証人不要制度</t>
    <rPh sb="0" eb="3">
      <t>ホショウニン</t>
    </rPh>
    <rPh sb="3" eb="5">
      <t>フヨウ</t>
    </rPh>
    <rPh sb="5" eb="7">
      <t>セイド</t>
    </rPh>
    <phoneticPr fontId="2"/>
  </si>
  <si>
    <t>【主な説明項目について】</t>
    <rPh sb="1" eb="2">
      <t>オモ</t>
    </rPh>
    <rPh sb="3" eb="5">
      <t>セツメイ</t>
    </rPh>
    <rPh sb="5" eb="7">
      <t>コウモク</t>
    </rPh>
    <phoneticPr fontId="14"/>
  </si>
  <si>
    <t>□</t>
    <phoneticPr fontId="2"/>
  </si>
  <si>
    <t>主な説明項目の確認・提出について</t>
    <rPh sb="0" eb="1">
      <t>オモ</t>
    </rPh>
    <rPh sb="2" eb="4">
      <t>セツメイ</t>
    </rPh>
    <rPh sb="4" eb="6">
      <t>コウモク</t>
    </rPh>
    <rPh sb="7" eb="9">
      <t>カクニン</t>
    </rPh>
    <rPh sb="10" eb="12">
      <t>テイシュツ</t>
    </rPh>
    <phoneticPr fontId="14"/>
  </si>
  <si>
    <t>☑</t>
    <phoneticPr fontId="14"/>
  </si>
  <si>
    <t>※いずれかに☑を入れてください。</t>
    <rPh sb="8" eb="9">
      <t>イ</t>
    </rPh>
    <phoneticPr fontId="14"/>
  </si>
  <si>
    <t>予定なし</t>
    <rPh sb="0" eb="2">
      <t>ヨテイ</t>
    </rPh>
    <phoneticPr fontId="2"/>
  </si>
  <si>
    <t>設定登記予定</t>
    <rPh sb="0" eb="2">
      <t>セッテイ</t>
    </rPh>
    <rPh sb="2" eb="4">
      <t>トウキ</t>
    </rPh>
    <rPh sb="4" eb="6">
      <t>ヨテイ</t>
    </rPh>
    <phoneticPr fontId="2"/>
  </si>
  <si>
    <t>設定登記済</t>
    <rPh sb="0" eb="2">
      <t>セッテイ</t>
    </rPh>
    <rPh sb="2" eb="4">
      <t>トウキ</t>
    </rPh>
    <rPh sb="4" eb="5">
      <t>スミ</t>
    </rPh>
    <phoneticPr fontId="2"/>
  </si>
  <si>
    <t>【賃借権の設定登記】</t>
    <phoneticPr fontId="2"/>
  </si>
  <si>
    <t>【地上権の設定登記】</t>
    <phoneticPr fontId="2"/>
  </si>
  <si>
    <t>無償貸与</t>
    <rPh sb="0" eb="2">
      <t>ムショウ</t>
    </rPh>
    <rPh sb="2" eb="4">
      <t>タイヨ</t>
    </rPh>
    <phoneticPr fontId="2"/>
  </si>
  <si>
    <t>有償貸与</t>
    <rPh sb="0" eb="2">
      <t>ユウショウ</t>
    </rPh>
    <rPh sb="2" eb="4">
      <t>タイヨ</t>
    </rPh>
    <phoneticPr fontId="2"/>
  </si>
  <si>
    <t>【借地借地形態】</t>
    <rPh sb="1" eb="3">
      <t>シャクチ</t>
    </rPh>
    <rPh sb="3" eb="5">
      <t>シャクチ</t>
    </rPh>
    <rPh sb="5" eb="7">
      <t>ケイタイ</t>
    </rPh>
    <phoneticPr fontId="2"/>
  </si>
  <si>
    <t>第三者</t>
    <rPh sb="0" eb="1">
      <t>ダイ</t>
    </rPh>
    <rPh sb="1" eb="3">
      <t>サンシャ</t>
    </rPh>
    <phoneticPr fontId="2"/>
  </si>
  <si>
    <t>法人関係者</t>
    <rPh sb="0" eb="2">
      <t>ホウジン</t>
    </rPh>
    <rPh sb="2" eb="5">
      <t>カンケイシャ</t>
    </rPh>
    <phoneticPr fontId="2"/>
  </si>
  <si>
    <t>法人評議員</t>
    <rPh sb="0" eb="2">
      <t>ホウジン</t>
    </rPh>
    <rPh sb="2" eb="5">
      <t>ヒョウギイン</t>
    </rPh>
    <phoneticPr fontId="2"/>
  </si>
  <si>
    <t>法人役員</t>
    <rPh sb="0" eb="2">
      <t>ホウジン</t>
    </rPh>
    <rPh sb="2" eb="4">
      <t>ヤクイン</t>
    </rPh>
    <phoneticPr fontId="2"/>
  </si>
  <si>
    <t>代表者</t>
    <rPh sb="0" eb="3">
      <t>ダイヒョウシャ</t>
    </rPh>
    <phoneticPr fontId="2"/>
  </si>
  <si>
    <t>【所有地法人との関係】</t>
    <rPh sb="1" eb="4">
      <t>ショユウチ</t>
    </rPh>
    <rPh sb="4" eb="6">
      <t>ホウジン</t>
    </rPh>
    <rPh sb="8" eb="10">
      <t>カンケイ</t>
    </rPh>
    <phoneticPr fontId="2"/>
  </si>
  <si>
    <t>（※）「面積」は、小数点第２位まで記載してください。</t>
  </si>
  <si>
    <t>敷地面積　合計</t>
  </si>
  <si>
    <t>賃借権の設定登記(予定)</t>
  </si>
  <si>
    <t>地上権の設定登記(予定)</t>
  </si>
  <si>
    <t>千円)</t>
    <phoneticPr fontId="2"/>
  </si>
  <si>
    <t>(年間借料</t>
  </si>
  <si>
    <t>借地形態</t>
  </si>
  <si>
    <t>法人との関係</t>
  </si>
  <si>
    <t>所有者氏名</t>
  </si>
  <si>
    <t>私有地</t>
  </si>
  <si>
    <t>(年間借料</t>
    <phoneticPr fontId="2"/>
  </si>
  <si>
    <t>所有自治体名</t>
  </si>
  <si>
    <t>公有地</t>
  </si>
  <si>
    <t>借　地</t>
  </si>
  <si>
    <t xml:space="preserve">具体的取得方法 </t>
  </si>
  <si>
    <t>その他による取得</t>
  </si>
  <si>
    <t>売買契約(予定)日</t>
  </si>
  <si>
    <t>千円</t>
    <rPh sb="0" eb="1">
      <t>セン</t>
    </rPh>
    <rPh sb="1" eb="2">
      <t>エン</t>
    </rPh>
    <phoneticPr fontId="2"/>
  </si>
  <si>
    <t>購入(予定)額</t>
  </si>
  <si>
    <t>購入先名</t>
  </si>
  <si>
    <t>売買による取得</t>
  </si>
  <si>
    <t>贈与(予定)日</t>
    <rPh sb="0" eb="2">
      <t>ゾウヨ</t>
    </rPh>
    <rPh sb="6" eb="7">
      <t>ニチ</t>
    </rPh>
    <phoneticPr fontId="2"/>
  </si>
  <si>
    <t>贈与者氏名</t>
  </si>
  <si>
    <t>贈与による取得</t>
  </si>
  <si>
    <t>今回取得</t>
  </si>
  <si>
    <t>既得地（前年度以前取得済のもの）</t>
  </si>
  <si>
    <t>所　有　地</t>
  </si>
  <si>
    <t>敷地の状況</t>
  </si>
  <si>
    <t>面 積(㎡)(※)</t>
    <phoneticPr fontId="2"/>
  </si>
  <si>
    <t>備　　　考</t>
    <phoneticPr fontId="2"/>
  </si>
  <si>
    <t>【敷地確保の状況】</t>
  </si>
  <si>
    <t>現在の職業</t>
  </si>
  <si>
    <t>（年齢：</t>
    <phoneticPr fontId="2"/>
  </si>
  <si>
    <t>（年齢：歳）</t>
  </si>
  <si>
    <t>施設長予定者</t>
    <phoneticPr fontId="2"/>
  </si>
  <si>
    <t>）</t>
  </si>
  <si>
    <r>
      <t>（</t>
    </r>
    <r>
      <rPr>
        <sz val="6"/>
        <color indexed="8"/>
        <rFont val="ＭＳ 明朝"/>
        <family val="1"/>
        <charset val="128"/>
      </rPr>
      <t>ｼｮｰﾄ</t>
    </r>
    <r>
      <rPr>
        <sz val="5"/>
        <color indexed="8"/>
        <rFont val="ＭＳ 明朝"/>
        <family val="1"/>
        <charset val="128"/>
      </rPr>
      <t>別掲</t>
    </r>
  </si>
  <si>
    <t>完成後</t>
  </si>
  <si>
    <t>増減(△)</t>
    <phoneticPr fontId="2"/>
  </si>
  <si>
    <t>現在</t>
  </si>
  <si>
    <t>定員</t>
    <phoneticPr fontId="2"/>
  </si>
  <si>
    <t>施設種類</t>
  </si>
  <si>
    <t>【計画施設の定員等】</t>
  </si>
  <si>
    <t>借入申込計画概要（１）</t>
  </si>
  <si>
    <t>【利息】</t>
    <rPh sb="1" eb="3">
      <t>リソク</t>
    </rPh>
    <phoneticPr fontId="2"/>
  </si>
  <si>
    <t>×</t>
    <phoneticPr fontId="2"/>
  </si>
  <si>
    <t>○</t>
    <phoneticPr fontId="2"/>
  </si>
  <si>
    <t>【協調融資】</t>
    <rPh sb="1" eb="3">
      <t>キョウチョウ</t>
    </rPh>
    <rPh sb="3" eb="5">
      <t>ユウシ</t>
    </rPh>
    <phoneticPr fontId="2"/>
  </si>
  <si>
    <t>様</t>
  </si>
  <si>
    <t>支店）</t>
    <phoneticPr fontId="2"/>
  </si>
  <si>
    <t>）</t>
    <phoneticPr fontId="2"/>
  </si>
  <si>
    <t>ＦＡＸ番号</t>
  </si>
  <si>
    <t>電話番号</t>
  </si>
  <si>
    <t>担当者職名・氏名</t>
    <phoneticPr fontId="2"/>
  </si>
  <si>
    <t>金融機関名</t>
  </si>
  <si>
    <t>合　　計</t>
  </si>
  <si>
    <t>か月）</t>
    <phoneticPr fontId="2"/>
  </si>
  <si>
    <t>（</t>
    <phoneticPr fontId="2"/>
  </si>
  <si>
    <t>％</t>
    <phoneticPr fontId="2"/>
  </si>
  <si>
    <t>か月</t>
  </si>
  <si>
    <t>年</t>
    <phoneticPr fontId="2"/>
  </si>
  <si>
    <t xml:space="preserve">   </t>
  </si>
  <si>
    <t>か月）</t>
    <phoneticPr fontId="2"/>
  </si>
  <si>
    <t>（</t>
    <phoneticPr fontId="2"/>
  </si>
  <si>
    <t>％</t>
    <phoneticPr fontId="2"/>
  </si>
  <si>
    <t>年</t>
    <phoneticPr fontId="2"/>
  </si>
  <si>
    <t xml:space="preserve">   </t>
    <phoneticPr fontId="2"/>
  </si>
  <si>
    <t>（うち据置期間）</t>
  </si>
  <si>
    <t>協調融資</t>
    <phoneticPr fontId="2"/>
  </si>
  <si>
    <t>償還財源</t>
  </si>
  <si>
    <t>利　息</t>
    <phoneticPr fontId="2"/>
  </si>
  <si>
    <t>償還期間</t>
  </si>
  <si>
    <t>借入時期</t>
  </si>
  <si>
    <t>借入金額</t>
  </si>
  <si>
    <t>借入先</t>
    <phoneticPr fontId="2"/>
  </si>
  <si>
    <t>その他借入金の内訳</t>
  </si>
  <si>
    <t>合　　　　　計</t>
    <phoneticPr fontId="2"/>
  </si>
  <si>
    <t>）</t>
    <phoneticPr fontId="2"/>
  </si>
  <si>
    <t>対象外事業費</t>
  </si>
  <si>
    <t>小　　　計</t>
    <phoneticPr fontId="2"/>
  </si>
  <si>
    <t>土地取得費</t>
  </si>
  <si>
    <t>設備備品整備費</t>
  </si>
  <si>
    <t>施設</t>
    <phoneticPr fontId="2"/>
  </si>
  <si>
    <t xml:space="preserve">％ </t>
    <phoneticPr fontId="2"/>
  </si>
  <si>
    <t>設計監理費</t>
  </si>
  <si>
    <t>建築工事費等</t>
  </si>
  <si>
    <r>
      <t>②</t>
    </r>
    <r>
      <rPr>
        <sz val="7"/>
        <color indexed="8"/>
        <rFont val="ＭＳ 明朝"/>
        <family val="1"/>
        <charset val="128"/>
      </rPr>
      <t>融資率　　</t>
    </r>
    <phoneticPr fontId="2"/>
  </si>
  <si>
    <t xml:space="preserve">貸付利率  　　　　　　   </t>
    <phoneticPr fontId="2"/>
  </si>
  <si>
    <r>
      <t>①</t>
    </r>
    <r>
      <rPr>
        <sz val="7"/>
        <color indexed="8"/>
        <rFont val="ＭＳ 明朝"/>
        <family val="1"/>
        <charset val="128"/>
      </rPr>
      <t>融資率　　</t>
    </r>
    <phoneticPr fontId="2"/>
  </si>
  <si>
    <t>借　　入　　申　　込　　施　　設</t>
    <phoneticPr fontId="2"/>
  </si>
  <si>
    <t>自己資金</t>
    <phoneticPr fontId="2"/>
  </si>
  <si>
    <t>その他
借入金</t>
    <phoneticPr fontId="2"/>
  </si>
  <si>
    <t>贈与金</t>
  </si>
  <si>
    <t>共同募金</t>
  </si>
  <si>
    <t>補助金
交付金</t>
    <phoneticPr fontId="2"/>
  </si>
  <si>
    <t>機構借入金</t>
  </si>
  <si>
    <t>所要資金の
総額</t>
    <phoneticPr fontId="2"/>
  </si>
  <si>
    <t>区　　　分</t>
  </si>
  <si>
    <t>資　　　金　　　計　　　画</t>
    <phoneticPr fontId="2"/>
  </si>
  <si>
    <t>（金額単位：千円）</t>
    <phoneticPr fontId="2"/>
  </si>
  <si>
    <t>【資金計画】</t>
  </si>
  <si>
    <t>借入申込計画概要（２）</t>
  </si>
  <si>
    <t>（千円単位で入力してください）</t>
    <rPh sb="1" eb="3">
      <t>センエン</t>
    </rPh>
    <rPh sb="3" eb="5">
      <t>タンイ</t>
    </rPh>
    <rPh sb="6" eb="8">
      <t>ニュウリョク</t>
    </rPh>
    <phoneticPr fontId="39"/>
  </si>
  <si>
    <t>経営資金の借入希望額を10万円の倍数で入力→</t>
    <rPh sb="0" eb="2">
      <t>ケイエイ</t>
    </rPh>
    <rPh sb="2" eb="4">
      <t>シキン</t>
    </rPh>
    <rPh sb="5" eb="7">
      <t>カリイレ</t>
    </rPh>
    <rPh sb="7" eb="9">
      <t>キボウ</t>
    </rPh>
    <rPh sb="9" eb="10">
      <t>ガク</t>
    </rPh>
    <rPh sb="19" eb="21">
      <t>ニュウリョク</t>
    </rPh>
    <phoneticPr fontId="39"/>
  </si>
  <si>
    <t>≧</t>
    <phoneticPr fontId="39"/>
  </si>
  <si>
    <t>＝</t>
    <phoneticPr fontId="39"/>
  </si>
  <si>
    <t>％</t>
    <phoneticPr fontId="39"/>
  </si>
  <si>
    <t>×</t>
    <phoneticPr fontId="39"/>
  </si>
  <si>
    <t>経営資金借入申込金額</t>
    <rPh sb="0" eb="2">
      <t>ケイエイ</t>
    </rPh>
    <rPh sb="2" eb="4">
      <t>シキン</t>
    </rPh>
    <rPh sb="4" eb="6">
      <t>カリイレ</t>
    </rPh>
    <rPh sb="6" eb="8">
      <t>モウシコミ</t>
    </rPh>
    <rPh sb="8" eb="9">
      <t>キン</t>
    </rPh>
    <rPh sb="9" eb="10">
      <t>ガク</t>
    </rPh>
    <phoneticPr fontId="39"/>
  </si>
  <si>
    <t>借入金の上限</t>
    <rPh sb="0" eb="2">
      <t>カリイレ</t>
    </rPh>
    <rPh sb="2" eb="3">
      <t>キン</t>
    </rPh>
    <rPh sb="4" eb="6">
      <t>ジョウゲン</t>
    </rPh>
    <phoneticPr fontId="39"/>
  </si>
  <si>
    <t>融 資 率</t>
    <rPh sb="0" eb="1">
      <t>ユウ</t>
    </rPh>
    <rPh sb="2" eb="3">
      <t>シ</t>
    </rPh>
    <rPh sb="4" eb="5">
      <t>リツ</t>
    </rPh>
    <phoneticPr fontId="39"/>
  </si>
  <si>
    <t>所　要　資　金　額</t>
    <rPh sb="0" eb="1">
      <t>トコロ</t>
    </rPh>
    <rPh sb="2" eb="3">
      <t>ヨウ</t>
    </rPh>
    <rPh sb="4" eb="5">
      <t>シ</t>
    </rPh>
    <rPh sb="6" eb="7">
      <t>キン</t>
    </rPh>
    <rPh sb="8" eb="9">
      <t>ガク</t>
    </rPh>
    <phoneticPr fontId="39"/>
  </si>
  <si>
    <t>【３．経営資金】</t>
    <rPh sb="3" eb="5">
      <t>ケイエイ</t>
    </rPh>
    <rPh sb="5" eb="7">
      <t>シキン</t>
    </rPh>
    <phoneticPr fontId="39"/>
  </si>
  <si>
    <t>※特定有料老人ホームは200万円の倍数</t>
  </si>
  <si>
    <t>{(g)－(h)}×(i)</t>
    <phoneticPr fontId="39"/>
  </si>
  <si>
    <t>(i)</t>
    <phoneticPr fontId="39"/>
  </si>
  <si>
    <t>(h)</t>
    <phoneticPr fontId="39"/>
  </si>
  <si>
    <t>(g）</t>
    <phoneticPr fontId="39"/>
  </si>
  <si>
    <t>土地取得資金の借入希望額を10万円の倍数で入力→</t>
    <rPh sb="0" eb="2">
      <t>トチ</t>
    </rPh>
    <rPh sb="2" eb="4">
      <t>シュトク</t>
    </rPh>
    <rPh sb="4" eb="6">
      <t>シキン</t>
    </rPh>
    <rPh sb="7" eb="9">
      <t>カリイレ</t>
    </rPh>
    <rPh sb="9" eb="11">
      <t>キボウ</t>
    </rPh>
    <rPh sb="11" eb="12">
      <t>ガク</t>
    </rPh>
    <rPh sb="21" eb="23">
      <t>ニュウリョク</t>
    </rPh>
    <phoneticPr fontId="39"/>
  </si>
  <si>
    <t>）</t>
    <phoneticPr fontId="39"/>
  </si>
  <si>
    <t>－</t>
    <phoneticPr fontId="39"/>
  </si>
  <si>
    <t>（</t>
    <phoneticPr fontId="39"/>
  </si>
  <si>
    <t>土地の補助金額を入力→</t>
    <rPh sb="0" eb="2">
      <t>トチ</t>
    </rPh>
    <rPh sb="3" eb="5">
      <t>ホジョ</t>
    </rPh>
    <rPh sb="5" eb="7">
      <t>キンガク</t>
    </rPh>
    <rPh sb="8" eb="10">
      <t>ニュウリョク</t>
    </rPh>
    <phoneticPr fontId="39"/>
  </si>
  <si>
    <t>（按分結果です：単位は㎡）</t>
    <rPh sb="1" eb="3">
      <t>アンブン</t>
    </rPh>
    <rPh sb="3" eb="5">
      <t>ケッカ</t>
    </rPh>
    <rPh sb="8" eb="10">
      <t>タンイ</t>
    </rPh>
    <phoneticPr fontId="39"/>
  </si>
  <si>
    <t>計算結果：融資限度面積＝</t>
    <rPh sb="0" eb="2">
      <t>ケイサン</t>
    </rPh>
    <rPh sb="2" eb="4">
      <t>ケッカ</t>
    </rPh>
    <rPh sb="5" eb="7">
      <t>ユウシ</t>
    </rPh>
    <rPh sb="7" eb="9">
      <t>ゲンド</t>
    </rPh>
    <rPh sb="9" eb="11">
      <t>メンセキ</t>
    </rPh>
    <phoneticPr fontId="39"/>
  </si>
  <si>
    <t>借入申込金額(Ⅱ)</t>
    <rPh sb="0" eb="2">
      <t>カリイレ</t>
    </rPh>
    <rPh sb="2" eb="4">
      <t>モウシコミ</t>
    </rPh>
    <rPh sb="4" eb="5">
      <t>キン</t>
    </rPh>
    <rPh sb="5" eb="6">
      <t>ガク</t>
    </rPh>
    <phoneticPr fontId="39"/>
  </si>
  <si>
    <t>控除する補助金額
（土地分)</t>
    <rPh sb="0" eb="2">
      <t>コウジョ</t>
    </rPh>
    <rPh sb="4" eb="7">
      <t>ホジョキン</t>
    </rPh>
    <rPh sb="7" eb="8">
      <t>ガク</t>
    </rPh>
    <rPh sb="10" eb="12">
      <t>トチ</t>
    </rPh>
    <rPh sb="12" eb="13">
      <t>ブン</t>
    </rPh>
    <phoneticPr fontId="39"/>
  </si>
  <si>
    <t>基準事業費</t>
    <rPh sb="0" eb="2">
      <t>キジュン</t>
    </rPh>
    <rPh sb="2" eb="5">
      <t>ジギョウヒ</t>
    </rPh>
    <phoneticPr fontId="39"/>
  </si>
  <si>
    <t>（按分結果です：単位は円）</t>
    <rPh sb="1" eb="3">
      <t>アンブン</t>
    </rPh>
    <rPh sb="3" eb="5">
      <t>ケッカ</t>
    </rPh>
    <rPh sb="8" eb="10">
      <t>タンイ</t>
    </rPh>
    <rPh sb="11" eb="12">
      <t>エン</t>
    </rPh>
    <phoneticPr fontId="39"/>
  </si>
  <si>
    <t>計算結果：実際事業費欄の単価＝</t>
    <rPh sb="0" eb="2">
      <t>ケイサン</t>
    </rPh>
    <rPh sb="2" eb="4">
      <t>ケッカ</t>
    </rPh>
    <rPh sb="5" eb="7">
      <t>ジッサイ</t>
    </rPh>
    <rPh sb="7" eb="9">
      <t>ジギョウ</t>
    </rPh>
    <rPh sb="9" eb="10">
      <t>ヒ</t>
    </rPh>
    <rPh sb="10" eb="11">
      <t>ラン</t>
    </rPh>
    <rPh sb="12" eb="14">
      <t>タンカ</t>
    </rPh>
    <phoneticPr fontId="39"/>
  </si>
  <si>
    <t>計算結果：実際事業費欄の土地面積＝</t>
    <rPh sb="0" eb="2">
      <t>ケイサン</t>
    </rPh>
    <rPh sb="2" eb="4">
      <t>ケッカ</t>
    </rPh>
    <rPh sb="5" eb="7">
      <t>ジッサイ</t>
    </rPh>
    <rPh sb="7" eb="9">
      <t>ジギョウ</t>
    </rPh>
    <rPh sb="9" eb="10">
      <t>ヒ</t>
    </rPh>
    <rPh sb="10" eb="11">
      <t>ラン</t>
    </rPh>
    <rPh sb="12" eb="14">
      <t>トチ</t>
    </rPh>
    <rPh sb="14" eb="16">
      <t>メンセキ</t>
    </rPh>
    <phoneticPr fontId="39"/>
  </si>
  <si>
    <t>円/㎡</t>
    <rPh sb="0" eb="1">
      <t>エン</t>
    </rPh>
    <phoneticPr fontId="39"/>
  </si>
  <si>
    <t>単  価</t>
    <rPh sb="0" eb="1">
      <t>タン</t>
    </rPh>
    <rPh sb="3" eb="4">
      <t>アタイ</t>
    </rPh>
    <phoneticPr fontId="39"/>
  </si>
  <si>
    <t>（按分結果です：単位は千円）</t>
    <rPh sb="1" eb="3">
      <t>アンブン</t>
    </rPh>
    <rPh sb="3" eb="5">
      <t>ケッカ</t>
    </rPh>
    <rPh sb="8" eb="10">
      <t>タンイ</t>
    </rPh>
    <rPh sb="11" eb="13">
      <t>センエン</t>
    </rPh>
    <phoneticPr fontId="39"/>
  </si>
  <si>
    <t>計算結果：実際事業費欄の取得費＝</t>
    <rPh sb="0" eb="2">
      <t>ケイサン</t>
    </rPh>
    <rPh sb="2" eb="4">
      <t>ケッカ</t>
    </rPh>
    <rPh sb="5" eb="7">
      <t>ジッサイ</t>
    </rPh>
    <rPh sb="7" eb="9">
      <t>ジギョウ</t>
    </rPh>
    <rPh sb="9" eb="10">
      <t>ヒ</t>
    </rPh>
    <rPh sb="10" eb="11">
      <t>ラン</t>
    </rPh>
    <rPh sb="12" eb="14">
      <t>シュトク</t>
    </rPh>
    <rPh sb="14" eb="15">
      <t>ヒ</t>
    </rPh>
    <phoneticPr fontId="39"/>
  </si>
  <si>
    <t>㎡</t>
    <phoneticPr fontId="39"/>
  </si>
  <si>
    <t>面  積</t>
    <rPh sb="0" eb="1">
      <t>メン</t>
    </rPh>
    <rPh sb="3" eb="4">
      <t>セキ</t>
    </rPh>
    <phoneticPr fontId="39"/>
  </si>
  <si>
    <t>土地の購入金額を入力→</t>
    <rPh sb="0" eb="2">
      <t>トチ</t>
    </rPh>
    <rPh sb="3" eb="5">
      <t>コウニュウ</t>
    </rPh>
    <rPh sb="5" eb="7">
      <t>キンガク</t>
    </rPh>
    <rPh sb="8" eb="10">
      <t>ニュウリョク</t>
    </rPh>
    <phoneticPr fontId="39"/>
  </si>
  <si>
    <t>千円</t>
    <rPh sb="0" eb="2">
      <t>センエン</t>
    </rPh>
    <phoneticPr fontId="39"/>
  </si>
  <si>
    <t>（小数点2桁まで入力してください)</t>
    <rPh sb="1" eb="4">
      <t>ショウスウテン</t>
    </rPh>
    <rPh sb="5" eb="6">
      <t>ケタ</t>
    </rPh>
    <rPh sb="8" eb="10">
      <t>ニュウリョク</t>
    </rPh>
    <phoneticPr fontId="39"/>
  </si>
  <si>
    <t>土地の購入面積を入力→</t>
    <rPh sb="0" eb="2">
      <t>トチ</t>
    </rPh>
    <rPh sb="3" eb="5">
      <t>コウニュウ</t>
    </rPh>
    <rPh sb="5" eb="7">
      <t>メンセキ</t>
    </rPh>
    <rPh sb="8" eb="10">
      <t>ニュウリョク</t>
    </rPh>
    <phoneticPr fontId="39"/>
  </si>
  <si>
    <t>取得費</t>
    <rPh sb="0" eb="2">
      <t>シュトク</t>
    </rPh>
    <rPh sb="2" eb="3">
      <t>ヒ</t>
    </rPh>
    <phoneticPr fontId="39"/>
  </si>
  <si>
    <t>建物の借入申込施設の延床面積を入力→</t>
    <phoneticPr fontId="39"/>
  </si>
  <si>
    <t>参考(全体分)</t>
    <rPh sb="0" eb="2">
      <t>サンコウ</t>
    </rPh>
    <rPh sb="3" eb="5">
      <t>ゼンタイ</t>
    </rPh>
    <rPh sb="5" eb="6">
      <t>ブン</t>
    </rPh>
    <phoneticPr fontId="39"/>
  </si>
  <si>
    <t>融資限度面積</t>
    <rPh sb="0" eb="2">
      <t>ユウシ</t>
    </rPh>
    <rPh sb="2" eb="4">
      <t>ゲンド</t>
    </rPh>
    <rPh sb="4" eb="6">
      <t>メンセキ</t>
    </rPh>
    <phoneticPr fontId="39"/>
  </si>
  <si>
    <t>実際事業費</t>
    <rPh sb="0" eb="2">
      <t>ジッサイ</t>
    </rPh>
    <rPh sb="2" eb="5">
      <t>ジギョウヒ</t>
    </rPh>
    <phoneticPr fontId="39"/>
  </si>
  <si>
    <t>区     分</t>
    <rPh sb="0" eb="1">
      <t>ク</t>
    </rPh>
    <rPh sb="6" eb="7">
      <t>ブン</t>
    </rPh>
    <phoneticPr fontId="39"/>
  </si>
  <si>
    <t>建物の延床面積を入力→</t>
    <rPh sb="0" eb="2">
      <t>タテモノ</t>
    </rPh>
    <rPh sb="3" eb="4">
      <t>ノベ</t>
    </rPh>
    <rPh sb="4" eb="5">
      <t>ユカ</t>
    </rPh>
    <rPh sb="5" eb="7">
      <t>メンセキ</t>
    </rPh>
    <rPh sb="8" eb="10">
      <t>ニュウリョク</t>
    </rPh>
    <phoneticPr fontId="39"/>
  </si>
  <si>
    <t>融資対象事業に係る建物の延べ床面積：</t>
    <rPh sb="0" eb="2">
      <t>ユウシ</t>
    </rPh>
    <rPh sb="2" eb="4">
      <t>タイショウ</t>
    </rPh>
    <rPh sb="4" eb="6">
      <t>ジギョウ</t>
    </rPh>
    <rPh sb="7" eb="8">
      <t>カカ</t>
    </rPh>
    <rPh sb="9" eb="11">
      <t>タテモノ</t>
    </rPh>
    <rPh sb="12" eb="13">
      <t>ノ</t>
    </rPh>
    <rPh sb="14" eb="17">
      <t>ユカメンセキ</t>
    </rPh>
    <phoneticPr fontId="39"/>
  </si>
  <si>
    <t>【２．土地取得資金】</t>
    <rPh sb="3" eb="5">
      <t>トチ</t>
    </rPh>
    <rPh sb="5" eb="7">
      <t>シュトク</t>
    </rPh>
    <rPh sb="7" eb="9">
      <t>シキン</t>
    </rPh>
    <phoneticPr fontId="39"/>
  </si>
  <si>
    <t>(注)無利子分の算出における基準事業費：控除する補助金等のうち無利子分対象額に３分の４を乗じた額</t>
    <rPh sb="1" eb="2">
      <t>チュウ</t>
    </rPh>
    <rPh sb="3" eb="6">
      <t>ムリシ</t>
    </rPh>
    <rPh sb="6" eb="7">
      <t>ブン</t>
    </rPh>
    <rPh sb="8" eb="10">
      <t>サンシュツ</t>
    </rPh>
    <rPh sb="14" eb="16">
      <t>キジュン</t>
    </rPh>
    <rPh sb="16" eb="19">
      <t>ジギョウヒ</t>
    </rPh>
    <rPh sb="20" eb="22">
      <t>コウジョ</t>
    </rPh>
    <rPh sb="24" eb="28">
      <t>ホジョキントウ</t>
    </rPh>
    <rPh sb="31" eb="34">
      <t>ムリシ</t>
    </rPh>
    <rPh sb="34" eb="35">
      <t>ブン</t>
    </rPh>
    <rPh sb="35" eb="37">
      <t>タイショウ</t>
    </rPh>
    <rPh sb="37" eb="38">
      <t>ガク</t>
    </rPh>
    <rPh sb="40" eb="41">
      <t>ブン</t>
    </rPh>
    <rPh sb="44" eb="45">
      <t>ジョウ</t>
    </rPh>
    <rPh sb="47" eb="48">
      <t>ガク</t>
    </rPh>
    <phoneticPr fontId="39"/>
  </si>
  <si>
    <t>{(d)－(e)}×(f)</t>
    <phoneticPr fontId="39"/>
  </si>
  <si>
    <t>(f)</t>
    <phoneticPr fontId="39"/>
  </si>
  <si>
    <t>(e)</t>
    <phoneticPr fontId="39"/>
  </si>
  <si>
    <r>
      <t>補助金等のうち無利子分対象額</t>
    </r>
    <r>
      <rPr>
        <sz val="8"/>
        <rFont val="ＭＳ Ｐ明朝"/>
        <family val="1"/>
        <charset val="128"/>
      </rPr>
      <t>(※)</t>
    </r>
    <r>
      <rPr>
        <sz val="9"/>
        <rFont val="ＭＳ Ｐ明朝"/>
        <family val="1"/>
        <charset val="128"/>
      </rPr>
      <t>を入力→</t>
    </r>
    <rPh sb="0" eb="3">
      <t>ホジョキン</t>
    </rPh>
    <rPh sb="3" eb="4">
      <t>トウ</t>
    </rPh>
    <rPh sb="7" eb="10">
      <t>ムリシ</t>
    </rPh>
    <rPh sb="10" eb="11">
      <t>ブン</t>
    </rPh>
    <rPh sb="11" eb="13">
      <t>タイショウ</t>
    </rPh>
    <rPh sb="13" eb="14">
      <t>ガク</t>
    </rPh>
    <rPh sb="18" eb="20">
      <t>ニュウリョク</t>
    </rPh>
    <phoneticPr fontId="39"/>
  </si>
  <si>
    <t>※特定有料老人ホームは200万円の倍数</t>
    <rPh sb="1" eb="3">
      <t>トクテイ</t>
    </rPh>
    <rPh sb="3" eb="5">
      <t>ユウリョウ</t>
    </rPh>
    <rPh sb="5" eb="7">
      <t>ロウジン</t>
    </rPh>
    <rPh sb="14" eb="16">
      <t>マンエン</t>
    </rPh>
    <rPh sb="17" eb="19">
      <t>バイスウ</t>
    </rPh>
    <phoneticPr fontId="2"/>
  </si>
  <si>
    <t>{(a)－(b)}×(c)</t>
    <phoneticPr fontId="39"/>
  </si>
  <si>
    <t>(c)</t>
    <phoneticPr fontId="39"/>
  </si>
  <si>
    <t>(b)</t>
    <phoneticPr fontId="39"/>
  </si>
  <si>
    <t>(a）</t>
    <phoneticPr fontId="39"/>
  </si>
  <si>
    <t>建築資金の借入希望額を10万円の倍数で入力→</t>
    <rPh sb="0" eb="2">
      <t>ケンチク</t>
    </rPh>
    <rPh sb="2" eb="4">
      <t>シキン</t>
    </rPh>
    <rPh sb="5" eb="7">
      <t>カリイレ</t>
    </rPh>
    <rPh sb="7" eb="9">
      <t>キボウ</t>
    </rPh>
    <rPh sb="9" eb="10">
      <t>ガク</t>
    </rPh>
    <rPh sb="19" eb="21">
      <t>ニュウリョク</t>
    </rPh>
    <phoneticPr fontId="39"/>
  </si>
  <si>
    <t>借入申込金額(Ⅰ)</t>
    <rPh sb="0" eb="2">
      <t>カリイレ</t>
    </rPh>
    <rPh sb="2" eb="4">
      <t>モウシコミ</t>
    </rPh>
    <rPh sb="4" eb="5">
      <t>キン</t>
    </rPh>
    <rPh sb="5" eb="6">
      <t>ガク</t>
    </rPh>
    <phoneticPr fontId="39"/>
  </si>
  <si>
    <t>控除する補助金額</t>
    <rPh sb="0" eb="2">
      <t>コウジョ</t>
    </rPh>
    <rPh sb="4" eb="7">
      <t>ホジョキン</t>
    </rPh>
    <rPh sb="7" eb="8">
      <t>ガク</t>
    </rPh>
    <phoneticPr fontId="39"/>
  </si>
  <si>
    <r>
      <t xml:space="preserve">基準事業費
</t>
    </r>
    <r>
      <rPr>
        <sz val="7"/>
        <rFont val="ＭＳ 明朝"/>
        <family val="1"/>
        <charset val="128"/>
      </rPr>
      <t>（（A)と(B)のいずれか低い額）</t>
    </r>
    <rPh sb="0" eb="2">
      <t>キジュン</t>
    </rPh>
    <rPh sb="2" eb="5">
      <t>ジギョウヒ</t>
    </rPh>
    <rPh sb="19" eb="20">
      <t>ヒク</t>
    </rPh>
    <rPh sb="21" eb="22">
      <t>ガク</t>
    </rPh>
    <phoneticPr fontId="39"/>
  </si>
  <si>
    <t>（２）機構借入金の算出（下段はうち無利子分の算出）</t>
    <rPh sb="3" eb="5">
      <t>キコウ</t>
    </rPh>
    <rPh sb="5" eb="7">
      <t>カリイレ</t>
    </rPh>
    <rPh sb="7" eb="8">
      <t>キン</t>
    </rPh>
    <rPh sb="9" eb="11">
      <t>サンシュツ</t>
    </rPh>
    <rPh sb="12" eb="14">
      <t>ゲダン</t>
    </rPh>
    <rPh sb="17" eb="20">
      <t>ムリシ</t>
    </rPh>
    <rPh sb="20" eb="21">
      <t>ブン</t>
    </rPh>
    <rPh sb="22" eb="24">
      <t>サンシュツ</t>
    </rPh>
    <phoneticPr fontId="39"/>
  </si>
  <si>
    <t>今次計画に対して受ける補助金及び交付金総額</t>
    <rPh sb="0" eb="2">
      <t>コンジ</t>
    </rPh>
    <rPh sb="2" eb="4">
      <t>ケイカク</t>
    </rPh>
    <rPh sb="5" eb="6">
      <t>タイ</t>
    </rPh>
    <rPh sb="8" eb="9">
      <t>ウ</t>
    </rPh>
    <rPh sb="11" eb="14">
      <t>ホジョキン</t>
    </rPh>
    <rPh sb="14" eb="15">
      <t>オヨ</t>
    </rPh>
    <rPh sb="16" eb="18">
      <t>コウフ</t>
    </rPh>
    <rPh sb="18" eb="19">
      <t>キン</t>
    </rPh>
    <rPh sb="19" eb="21">
      <t>ソウガク</t>
    </rPh>
    <phoneticPr fontId="39"/>
  </si>
  <si>
    <t>民間補助金⑥</t>
    <rPh sb="0" eb="2">
      <t>ミンカン</t>
    </rPh>
    <rPh sb="2" eb="5">
      <t>ホジョキン</t>
    </rPh>
    <phoneticPr fontId="39"/>
  </si>
  <si>
    <t>自治体の単独（上積）補助金⑤</t>
    <rPh sb="0" eb="3">
      <t>ジチタイ</t>
    </rPh>
    <rPh sb="4" eb="6">
      <t>タンドク</t>
    </rPh>
    <rPh sb="7" eb="9">
      <t>ウワヅ</t>
    </rPh>
    <rPh sb="10" eb="13">
      <t>ホジョキン</t>
    </rPh>
    <phoneticPr fontId="39"/>
  </si>
  <si>
    <t>＝(</t>
    <phoneticPr fontId="39"/>
  </si>
  <si>
    <t>）×</t>
    <phoneticPr fontId="39"/>
  </si>
  <si>
    <t>②の対象事業に対する自治体からの交付決定額
④</t>
    <rPh sb="2" eb="4">
      <t>タイショウ</t>
    </rPh>
    <rPh sb="4" eb="6">
      <t>ジギョウ</t>
    </rPh>
    <rPh sb="7" eb="8">
      <t>タイ</t>
    </rPh>
    <rPh sb="10" eb="13">
      <t>ジチタイ</t>
    </rPh>
    <rPh sb="16" eb="18">
      <t>コウフ</t>
    </rPh>
    <rPh sb="18" eb="20">
      <t>ケッテイ</t>
    </rPh>
    <rPh sb="20" eb="21">
      <t>ガク</t>
    </rPh>
    <phoneticPr fontId="39"/>
  </si>
  <si>
    <t>控除対象交付金額の上限
③</t>
    <rPh sb="0" eb="2">
      <t>コウジョ</t>
    </rPh>
    <rPh sb="2" eb="4">
      <t>タイショウ</t>
    </rPh>
    <rPh sb="4" eb="6">
      <t>コウフ</t>
    </rPh>
    <rPh sb="6" eb="8">
      <t>キンガク</t>
    </rPh>
    <rPh sb="9" eb="11">
      <t>ジョウゲン</t>
    </rPh>
    <phoneticPr fontId="39"/>
  </si>
  <si>
    <t>（１）控除する補助金・交付金の算出</t>
    <rPh sb="3" eb="5">
      <t>コウジョ</t>
    </rPh>
    <rPh sb="7" eb="10">
      <t>ホジョキン</t>
    </rPh>
    <rPh sb="11" eb="14">
      <t>コウフキン</t>
    </rPh>
    <rPh sb="15" eb="17">
      <t>サンシュツ</t>
    </rPh>
    <phoneticPr fontId="39"/>
  </si>
  <si>
    <t>《借入申込金額の算定》</t>
    <rPh sb="1" eb="3">
      <t>カリイレ</t>
    </rPh>
    <rPh sb="3" eb="5">
      <t>モウシコミ</t>
    </rPh>
    <rPh sb="5" eb="6">
      <t>キン</t>
    </rPh>
    <rPh sb="6" eb="7">
      <t>ガク</t>
    </rPh>
    <rPh sb="8" eb="10">
      <t>サンテイ</t>
    </rPh>
    <phoneticPr fontId="39"/>
  </si>
  <si>
    <t>合　計</t>
    <rPh sb="0" eb="1">
      <t>ゴウ</t>
    </rPh>
    <rPh sb="2" eb="3">
      <t>ケイ</t>
    </rPh>
    <phoneticPr fontId="39"/>
  </si>
  <si>
    <t>←　左欄の施設種類、定員数、単価に直接入力。金額は自動計算</t>
    <rPh sb="2" eb="3">
      <t>サ</t>
    </rPh>
    <rPh sb="3" eb="4">
      <t>ラン</t>
    </rPh>
    <rPh sb="5" eb="7">
      <t>シセツ</t>
    </rPh>
    <rPh sb="7" eb="9">
      <t>シュルイ</t>
    </rPh>
    <rPh sb="10" eb="13">
      <t>テイインスウ</t>
    </rPh>
    <rPh sb="14" eb="16">
      <t>タンカ</t>
    </rPh>
    <rPh sb="17" eb="19">
      <t>チョクセツ</t>
    </rPh>
    <rPh sb="19" eb="21">
      <t>ニュウリョク</t>
    </rPh>
    <rPh sb="22" eb="24">
      <t>キンガク</t>
    </rPh>
    <rPh sb="25" eb="27">
      <t>ジドウ</t>
    </rPh>
    <rPh sb="27" eb="29">
      <t>ケイサン</t>
    </rPh>
    <phoneticPr fontId="39"/>
  </si>
  <si>
    <t>金額</t>
    <rPh sb="0" eb="2">
      <t>キンガク</t>
    </rPh>
    <phoneticPr fontId="39"/>
  </si>
  <si>
    <t>単価</t>
    <rPh sb="0" eb="2">
      <t>タンカ</t>
    </rPh>
    <phoneticPr fontId="39"/>
  </si>
  <si>
    <t>定員数・施設数</t>
    <rPh sb="0" eb="2">
      <t>テイイン</t>
    </rPh>
    <rPh sb="2" eb="3">
      <t>スウ</t>
    </rPh>
    <rPh sb="4" eb="6">
      <t>シセツ</t>
    </rPh>
    <rPh sb="6" eb="7">
      <t>スウ</t>
    </rPh>
    <phoneticPr fontId="39"/>
  </si>
  <si>
    <t>仮設金額</t>
    <rPh sb="0" eb="1">
      <t>カリ</t>
    </rPh>
    <rPh sb="1" eb="2">
      <t>セツ</t>
    </rPh>
    <rPh sb="2" eb="4">
      <t>キンガク</t>
    </rPh>
    <phoneticPr fontId="39"/>
  </si>
  <si>
    <t>解体金額</t>
    <rPh sb="0" eb="1">
      <t>カイ</t>
    </rPh>
    <rPh sb="1" eb="2">
      <t>カラダ</t>
    </rPh>
    <rPh sb="2" eb="4">
      <t>キンガク</t>
    </rPh>
    <phoneticPr fontId="39"/>
  </si>
  <si>
    <t>大型設備等金額</t>
    <rPh sb="0" eb="2">
      <t>オオガタ</t>
    </rPh>
    <rPh sb="2" eb="4">
      <t>セツビ</t>
    </rPh>
    <rPh sb="4" eb="5">
      <t>トウ</t>
    </rPh>
    <rPh sb="5" eb="7">
      <t>キンガク</t>
    </rPh>
    <phoneticPr fontId="39"/>
  </si>
  <si>
    <t>本  体</t>
    <rPh sb="0" eb="1">
      <t>ホン</t>
    </rPh>
    <rPh sb="3" eb="4">
      <t>カラダ</t>
    </rPh>
    <phoneticPr fontId="39"/>
  </si>
  <si>
    <t>施設種類</t>
    <rPh sb="0" eb="2">
      <t>シセツ</t>
    </rPh>
    <rPh sb="2" eb="4">
      <t>シュルイ</t>
    </rPh>
    <phoneticPr fontId="39"/>
  </si>
  <si>
    <t>《機構基準事業費の算出内訳》</t>
    <rPh sb="1" eb="3">
      <t>キコウ</t>
    </rPh>
    <rPh sb="3" eb="5">
      <t>キジュン</t>
    </rPh>
    <rPh sb="5" eb="7">
      <t>ジギョウ</t>
    </rPh>
    <rPh sb="7" eb="8">
      <t>ヒ</t>
    </rPh>
    <rPh sb="9" eb="11">
      <t>サンシュツ</t>
    </rPh>
    <rPh sb="11" eb="13">
      <t>ウチワケ</t>
    </rPh>
    <phoneticPr fontId="39"/>
  </si>
  <si>
    <t>（B)</t>
    <phoneticPr fontId="39"/>
  </si>
  <si>
    <t>（A)</t>
    <phoneticPr fontId="39"/>
  </si>
  <si>
    <t>設備備品整備費→</t>
    <rPh sb="4" eb="6">
      <t>セイビ</t>
    </rPh>
    <phoneticPr fontId="39"/>
  </si>
  <si>
    <t>設備備品整備費</t>
    <rPh sb="4" eb="6">
      <t>セイビ</t>
    </rPh>
    <phoneticPr fontId="39"/>
  </si>
  <si>
    <t>設計監理費→</t>
    <rPh sb="2" eb="3">
      <t>ラン</t>
    </rPh>
    <rPh sb="3" eb="4">
      <t>オサム</t>
    </rPh>
    <phoneticPr fontId="39"/>
  </si>
  <si>
    <t>設計監理費</t>
    <rPh sb="0" eb="2">
      <t>セッケイ</t>
    </rPh>
    <rPh sb="2" eb="4">
      <t>カンリ</t>
    </rPh>
    <rPh sb="4" eb="5">
      <t>ヒ</t>
    </rPh>
    <phoneticPr fontId="39"/>
  </si>
  <si>
    <t>仮設施設整備工事費→</t>
    <phoneticPr fontId="39"/>
  </si>
  <si>
    <t>　うち仮設施設整備工事費</t>
    <rPh sb="3" eb="5">
      <t>カセツ</t>
    </rPh>
    <rPh sb="5" eb="7">
      <t>シセツ</t>
    </rPh>
    <rPh sb="7" eb="9">
      <t>セイビ</t>
    </rPh>
    <rPh sb="9" eb="11">
      <t>コウジ</t>
    </rPh>
    <rPh sb="11" eb="12">
      <t>ヒ</t>
    </rPh>
    <phoneticPr fontId="39"/>
  </si>
  <si>
    <t>解体撤去工事費→</t>
    <phoneticPr fontId="39"/>
  </si>
  <si>
    <t>　うち解体撤去工事費</t>
    <rPh sb="3" eb="5">
      <t>カイタイ</t>
    </rPh>
    <rPh sb="5" eb="7">
      <t>テッキョ</t>
    </rPh>
    <rPh sb="7" eb="10">
      <t>コウジヒ</t>
    </rPh>
    <phoneticPr fontId="39"/>
  </si>
  <si>
    <t>大型設備等工事費→</t>
    <rPh sb="0" eb="2">
      <t>オオガタ</t>
    </rPh>
    <rPh sb="2" eb="5">
      <t>セツビトウ</t>
    </rPh>
    <phoneticPr fontId="39"/>
  </si>
  <si>
    <t>特殊工事費</t>
    <rPh sb="0" eb="2">
      <t>トクシュ</t>
    </rPh>
    <rPh sb="2" eb="5">
      <t>コウジヒ</t>
    </rPh>
    <phoneticPr fontId="39"/>
  </si>
  <si>
    <t>本体工事費→</t>
    <rPh sb="0" eb="2">
      <t>ホンタイ</t>
    </rPh>
    <phoneticPr fontId="39"/>
  </si>
  <si>
    <t>大型設備等工事費</t>
    <rPh sb="0" eb="2">
      <t>オオガタ</t>
    </rPh>
    <rPh sb="2" eb="4">
      <t>セツビ</t>
    </rPh>
    <rPh sb="4" eb="5">
      <t>トウ</t>
    </rPh>
    <rPh sb="5" eb="8">
      <t>コウジヒ</t>
    </rPh>
    <phoneticPr fontId="39"/>
  </si>
  <si>
    <t>総て千円単位</t>
    <rPh sb="0" eb="1">
      <t>スベ</t>
    </rPh>
    <rPh sb="2" eb="4">
      <t>センエン</t>
    </rPh>
    <rPh sb="4" eb="6">
      <t>タンイ</t>
    </rPh>
    <phoneticPr fontId="39"/>
  </si>
  <si>
    <t>↓入力項目（融資対象部分の実際費用）↓</t>
    <rPh sb="1" eb="3">
      <t>ニュウリョク</t>
    </rPh>
    <rPh sb="3" eb="5">
      <t>コウモク</t>
    </rPh>
    <rPh sb="6" eb="8">
      <t>ユウシ</t>
    </rPh>
    <rPh sb="8" eb="10">
      <t>タイショウ</t>
    </rPh>
    <rPh sb="10" eb="12">
      <t>ブブン</t>
    </rPh>
    <rPh sb="13" eb="15">
      <t>ジッサイ</t>
    </rPh>
    <rPh sb="15" eb="17">
      <t>ヒヨウ</t>
    </rPh>
    <phoneticPr fontId="39"/>
  </si>
  <si>
    <t>建築工事費</t>
    <rPh sb="0" eb="2">
      <t>ケンチク</t>
    </rPh>
    <rPh sb="2" eb="5">
      <t>コウジヒ</t>
    </rPh>
    <phoneticPr fontId="39"/>
  </si>
  <si>
    <t>設置・整備資金
借入申込金額
(Ⅰ)+(Ⅱ)</t>
    <rPh sb="0" eb="2">
      <t>セッチ</t>
    </rPh>
    <rPh sb="3" eb="5">
      <t>セイビ</t>
    </rPh>
    <rPh sb="5" eb="7">
      <t>シキン</t>
    </rPh>
    <rPh sb="8" eb="10">
      <t>カリイレ</t>
    </rPh>
    <rPh sb="10" eb="12">
      <t>モウシコミ</t>
    </rPh>
    <rPh sb="12" eb="13">
      <t>キン</t>
    </rPh>
    <rPh sb="13" eb="14">
      <t>ガク</t>
    </rPh>
    <phoneticPr fontId="39"/>
  </si>
  <si>
    <t>機構基準事業費</t>
    <rPh sb="0" eb="2">
      <t>キコウ</t>
    </rPh>
    <rPh sb="2" eb="4">
      <t>キジュン</t>
    </rPh>
    <rPh sb="4" eb="7">
      <t>ジギョウヒ</t>
    </rPh>
    <phoneticPr fontId="39"/>
  </si>
  <si>
    <t>区　　　　　　　　分</t>
    <rPh sb="0" eb="1">
      <t>ク</t>
    </rPh>
    <rPh sb="9" eb="10">
      <t>ブン</t>
    </rPh>
    <phoneticPr fontId="39"/>
  </si>
  <si>
    <t>融資率の選択（右のプルダウンから選択）</t>
    <rPh sb="0" eb="2">
      <t>ユウシ</t>
    </rPh>
    <rPh sb="2" eb="3">
      <t>リツ</t>
    </rPh>
    <rPh sb="4" eb="6">
      <t>センタク</t>
    </rPh>
    <rPh sb="7" eb="8">
      <t>ミギ</t>
    </rPh>
    <rPh sb="16" eb="18">
      <t>センタク</t>
    </rPh>
    <phoneticPr fontId="39"/>
  </si>
  <si>
    <t>【１．建築資金及び設備備品整備資金】</t>
    <rPh sb="3" eb="5">
      <t>ケンチク</t>
    </rPh>
    <rPh sb="5" eb="7">
      <t>シキン</t>
    </rPh>
    <rPh sb="7" eb="8">
      <t>オヨ</t>
    </rPh>
    <rPh sb="9" eb="11">
      <t>セツビ</t>
    </rPh>
    <rPh sb="11" eb="13">
      <t>ビヒン</t>
    </rPh>
    <rPh sb="13" eb="15">
      <t>セイビ</t>
    </rPh>
    <rPh sb="15" eb="17">
      <t>シキン</t>
    </rPh>
    <phoneticPr fontId="39"/>
  </si>
  <si>
    <t>（融資率や貸付金利が異なる施設を同時に整備する場合（特養＋保育所など）は、それぞれの施設ごとに算出することとなりますのでご注意ください）</t>
    <phoneticPr fontId="39"/>
  </si>
  <si>
    <t>⇓⇓⇓作成支援の領域⇓⇓⇓</t>
    <rPh sb="3" eb="5">
      <t>サクセイ</t>
    </rPh>
    <rPh sb="5" eb="7">
      <t>シエン</t>
    </rPh>
    <rPh sb="8" eb="10">
      <t>リョウイキ</t>
    </rPh>
    <phoneticPr fontId="39"/>
  </si>
  <si>
    <r>
      <t>機構借入金額積算内訳</t>
    </r>
    <r>
      <rPr>
        <sz val="10"/>
        <rFont val="ＭＳ ゴシック"/>
        <family val="3"/>
        <charset val="128"/>
      </rPr>
      <t>〔金額単位：千円〕</t>
    </r>
    <rPh sb="0" eb="2">
      <t>キコウ</t>
    </rPh>
    <rPh sb="2" eb="4">
      <t>カリイレ</t>
    </rPh>
    <rPh sb="4" eb="5">
      <t>キン</t>
    </rPh>
    <rPh sb="5" eb="6">
      <t>ガク</t>
    </rPh>
    <rPh sb="6" eb="8">
      <t>セキサン</t>
    </rPh>
    <rPh sb="8" eb="10">
      <t>ウチワケ</t>
    </rPh>
    <phoneticPr fontId="39"/>
  </si>
  <si>
    <t>４．反社会的勢力との関係遮断に関する取り組みについて</t>
    <rPh sb="20" eb="21">
      <t>クミ</t>
    </rPh>
    <phoneticPr fontId="2"/>
  </si>
  <si>
    <t>借入申込みにあたって　　</t>
    <phoneticPr fontId="2"/>
  </si>
  <si>
    <r>
      <t>国庫補助金（自治体義務的負担分含）
次世代交付金、安心こども基金（〃）
保育所等整備交付金（〃）
都道府県・指定都市・中核市補助金　</t>
    </r>
    <r>
      <rPr>
        <sz val="9"/>
        <rFont val="ＭＳ 明朝"/>
        <family val="1"/>
        <charset val="128"/>
      </rPr>
      <t>①</t>
    </r>
    <rPh sb="0" eb="2">
      <t>コッコ</t>
    </rPh>
    <rPh sb="2" eb="5">
      <t>ホジョキン</t>
    </rPh>
    <rPh sb="6" eb="9">
      <t>ジチタイ</t>
    </rPh>
    <rPh sb="9" eb="12">
      <t>ギムテキ</t>
    </rPh>
    <rPh sb="12" eb="15">
      <t>フタンブン</t>
    </rPh>
    <rPh sb="15" eb="16">
      <t>ガン</t>
    </rPh>
    <rPh sb="18" eb="21">
      <t>ジセダイ</t>
    </rPh>
    <rPh sb="21" eb="24">
      <t>コウフキン</t>
    </rPh>
    <rPh sb="25" eb="27">
      <t>アンシン</t>
    </rPh>
    <rPh sb="30" eb="32">
      <t>キキン</t>
    </rPh>
    <rPh sb="36" eb="38">
      <t>ホイク</t>
    </rPh>
    <rPh sb="38" eb="39">
      <t>ショ</t>
    </rPh>
    <rPh sb="39" eb="40">
      <t>トウ</t>
    </rPh>
    <rPh sb="40" eb="42">
      <t>セイビ</t>
    </rPh>
    <rPh sb="42" eb="45">
      <t>コウフキン</t>
    </rPh>
    <rPh sb="49" eb="53">
      <t>トドウフケン</t>
    </rPh>
    <rPh sb="54" eb="56">
      <t>シテイ</t>
    </rPh>
    <rPh sb="56" eb="58">
      <t>トシ</t>
    </rPh>
    <rPh sb="59" eb="62">
      <t>チュウカクシ</t>
    </rPh>
    <rPh sb="62" eb="65">
      <t>ホジョキン</t>
    </rPh>
    <phoneticPr fontId="39"/>
  </si>
  <si>
    <t>地域介護・福祉空間交付金及び地域医療介護総合確保基金
交付決定額
②</t>
    <rPh sb="0" eb="2">
      <t>チイキ</t>
    </rPh>
    <rPh sb="2" eb="4">
      <t>カイゴ</t>
    </rPh>
    <rPh sb="5" eb="7">
      <t>フクシ</t>
    </rPh>
    <rPh sb="7" eb="9">
      <t>クウカン</t>
    </rPh>
    <rPh sb="9" eb="12">
      <t>コウフキン</t>
    </rPh>
    <rPh sb="12" eb="13">
      <t>オヨ</t>
    </rPh>
    <rPh sb="14" eb="16">
      <t>チイキ</t>
    </rPh>
    <rPh sb="16" eb="18">
      <t>イリョウ</t>
    </rPh>
    <rPh sb="18" eb="20">
      <t>カイゴ</t>
    </rPh>
    <rPh sb="20" eb="22">
      <t>ソウゴウ</t>
    </rPh>
    <rPh sb="22" eb="24">
      <t>カクホ</t>
    </rPh>
    <rPh sb="24" eb="26">
      <t>キキン</t>
    </rPh>
    <rPh sb="27" eb="29">
      <t>コウフ</t>
    </rPh>
    <rPh sb="29" eb="31">
      <t>ケッテイ</t>
    </rPh>
    <rPh sb="31" eb="32">
      <t>ガク</t>
    </rPh>
    <phoneticPr fontId="39"/>
  </si>
  <si>
    <t>※法人の役職員に限ります。</t>
    <rPh sb="1" eb="3">
      <t>ホウジン</t>
    </rPh>
    <rPh sb="4" eb="7">
      <t>ヤクショクイン</t>
    </rPh>
    <rPh sb="8" eb="9">
      <t>カギ</t>
    </rPh>
    <phoneticPr fontId="14"/>
  </si>
  <si>
    <t>設置・整備資金の資金交付希望時期</t>
    <phoneticPr fontId="2"/>
  </si>
  <si>
    <t>※ご希望に沿えない場合もあります。</t>
    <rPh sb="2" eb="4">
      <t>キボウ</t>
    </rPh>
    <rPh sb="5" eb="6">
      <t>ソ</t>
    </rPh>
    <rPh sb="9" eb="11">
      <t>バアイ</t>
    </rPh>
    <phoneticPr fontId="14"/>
  </si>
  <si>
    <t>１．平成29年度　福祉貸付資金借入申込書について</t>
    <rPh sb="2" eb="4">
      <t>ヘイセイ</t>
    </rPh>
    <rPh sb="6" eb="8">
      <t>ネンド</t>
    </rPh>
    <rPh sb="9" eb="11">
      <t>フクシ</t>
    </rPh>
    <rPh sb="11" eb="13">
      <t>カシツケ</t>
    </rPh>
    <rPh sb="13" eb="15">
      <t>シキン</t>
    </rPh>
    <rPh sb="15" eb="16">
      <t>カ</t>
    </rPh>
    <rPh sb="16" eb="17">
      <t>イ</t>
    </rPh>
    <rPh sb="17" eb="20">
      <t>モウシコミショ</t>
    </rPh>
    <phoneticPr fontId="2"/>
  </si>
  <si>
    <t xml:space="preserve">平成29年4月  </t>
    <rPh sb="0" eb="2">
      <t>ヘイセイ</t>
    </rPh>
    <rPh sb="4" eb="5">
      <t>ネン</t>
    </rPh>
    <rPh sb="6" eb="7">
      <t>ガツ</t>
    </rPh>
    <phoneticPr fontId="2"/>
  </si>
  <si>
    <t>２.『主な説明項目』の確認について</t>
    <rPh sb="3" eb="4">
      <t>オモ</t>
    </rPh>
    <rPh sb="5" eb="7">
      <t>セツメイ</t>
    </rPh>
    <rPh sb="7" eb="9">
      <t>コウモク</t>
    </rPh>
    <rPh sb="11" eb="13">
      <t>カクニン</t>
    </rPh>
    <phoneticPr fontId="2"/>
  </si>
  <si>
    <t>３．借入申込書作成について</t>
    <rPh sb="2" eb="4">
      <t>カリイレ</t>
    </rPh>
    <rPh sb="4" eb="7">
      <t>モウシコミショ</t>
    </rPh>
    <rPh sb="7" eb="9">
      <t>サクセイ</t>
    </rPh>
    <phoneticPr fontId="2"/>
  </si>
  <si>
    <r>
      <t xml:space="preserve">
　　（１）書式をダウンロードしてください。書式はエクセル・ワードともに２つの種類を設けています。
          お客様のパソコンのソフトに応じてお使い下さい。
　　（２）記入していただくエクセルファイルは、色がついている部分のみをお客様にご記入いただきます。
          エクセルの色に応じて、入力の制限がございます。
  　　  　・「</t>
    </r>
    <r>
      <rPr>
        <b/>
        <sz val="11"/>
        <color theme="1"/>
        <rFont val="ＭＳ Ｐゴシック"/>
        <family val="3"/>
        <charset val="128"/>
      </rPr>
      <t>黄　色</t>
    </r>
    <r>
      <rPr>
        <sz val="11"/>
        <color theme="1"/>
        <rFont val="ＭＳ Ｐゴシック"/>
        <family val="3"/>
        <charset val="128"/>
      </rPr>
      <t>」は、お客様が自由に記入できます。
    　　　・「</t>
    </r>
    <r>
      <rPr>
        <b/>
        <sz val="11"/>
        <color theme="1"/>
        <rFont val="ＭＳ Ｐゴシック"/>
        <family val="3"/>
        <charset val="128"/>
      </rPr>
      <t>緑　色</t>
    </r>
    <r>
      <rPr>
        <sz val="11"/>
        <color theme="1"/>
        <rFont val="ＭＳ Ｐゴシック"/>
        <family val="3"/>
        <charset val="128"/>
      </rPr>
      <t>」は、プルダウンでリストから選択していただきます。
　　　　  ・「</t>
    </r>
    <r>
      <rPr>
        <b/>
        <sz val="11"/>
        <color theme="1"/>
        <rFont val="ＭＳ Ｐゴシック"/>
        <family val="3"/>
        <charset val="128"/>
      </rPr>
      <t>赤　色</t>
    </r>
    <r>
      <rPr>
        <sz val="11"/>
        <color theme="1"/>
        <rFont val="ＭＳ Ｐゴシック"/>
        <family val="3"/>
        <charset val="128"/>
      </rPr>
      <t xml:space="preserve">」は、プルダウンでリストから選択後、編集が可能です。
       ※ご提出にあたり、書類にインデックスを付けていただく必要はありません
</t>
    </r>
    <rPh sb="286" eb="288">
      <t>テイシュツ</t>
    </rPh>
    <rPh sb="293" eb="295">
      <t>ショルイ</t>
    </rPh>
    <rPh sb="303" eb="304">
      <t>ツ</t>
    </rPh>
    <rPh sb="310" eb="312">
      <t>ヒツヨウ</t>
    </rPh>
    <phoneticPr fontId="2"/>
  </si>
  <si>
    <t>平成29年度事業</t>
    <rPh sb="0" eb="2">
      <t>ヘイセイ</t>
    </rPh>
    <rPh sb="4" eb="6">
      <t>ネンド</t>
    </rPh>
    <rPh sb="6" eb="8">
      <t>ジギョウ</t>
    </rPh>
    <phoneticPr fontId="39"/>
  </si>
  <si>
    <t>当初1年固定以後変動</t>
    <rPh sb="0" eb="2">
      <t>トウショ</t>
    </rPh>
    <rPh sb="3" eb="4">
      <t>ネン</t>
    </rPh>
    <rPh sb="4" eb="6">
      <t>コテイ</t>
    </rPh>
    <rPh sb="6" eb="8">
      <t>イゴ</t>
    </rPh>
    <rPh sb="8" eb="10">
      <t>ヘンドウ</t>
    </rPh>
    <phoneticPr fontId="19"/>
  </si>
  <si>
    <t>変動</t>
    <rPh sb="0" eb="2">
      <t>ヘンドウ</t>
    </rPh>
    <phoneticPr fontId="19"/>
  </si>
  <si>
    <t>完全固定</t>
    <rPh sb="0" eb="2">
      <t>カンゼン</t>
    </rPh>
    <rPh sb="2" eb="4">
      <t>コテイ</t>
    </rPh>
    <phoneticPr fontId="19"/>
  </si>
  <si>
    <t>当初2年固定以後変動</t>
    <rPh sb="0" eb="2">
      <t>トウショ</t>
    </rPh>
    <rPh sb="3" eb="4">
      <t>ネン</t>
    </rPh>
    <rPh sb="4" eb="6">
      <t>コテイ</t>
    </rPh>
    <rPh sb="6" eb="8">
      <t>イゴ</t>
    </rPh>
    <rPh sb="8" eb="10">
      <t>ヘンドウ</t>
    </rPh>
    <phoneticPr fontId="19"/>
  </si>
  <si>
    <t>当初3年固定以後変動</t>
    <rPh sb="0" eb="2">
      <t>トウショ</t>
    </rPh>
    <rPh sb="3" eb="4">
      <t>ネン</t>
    </rPh>
    <rPh sb="4" eb="6">
      <t>コテイ</t>
    </rPh>
    <rPh sb="6" eb="8">
      <t>イゴ</t>
    </rPh>
    <rPh sb="8" eb="10">
      <t>ヘンドウ</t>
    </rPh>
    <phoneticPr fontId="19"/>
  </si>
  <si>
    <t>当初4年固定以後変動</t>
    <rPh sb="0" eb="2">
      <t>トウショ</t>
    </rPh>
    <rPh sb="3" eb="4">
      <t>ネン</t>
    </rPh>
    <rPh sb="4" eb="6">
      <t>コテイ</t>
    </rPh>
    <rPh sb="6" eb="8">
      <t>イゴ</t>
    </rPh>
    <rPh sb="8" eb="10">
      <t>ヘンドウ</t>
    </rPh>
    <phoneticPr fontId="19"/>
  </si>
  <si>
    <t>当初5年固定以後変動</t>
    <rPh sb="0" eb="2">
      <t>トウショ</t>
    </rPh>
    <rPh sb="3" eb="4">
      <t>ネン</t>
    </rPh>
    <rPh sb="4" eb="6">
      <t>コテイ</t>
    </rPh>
    <rPh sb="6" eb="8">
      <t>イゴ</t>
    </rPh>
    <rPh sb="8" eb="10">
      <t>ヘンドウ</t>
    </rPh>
    <phoneticPr fontId="19"/>
  </si>
  <si>
    <t>当初6年固定以後変動</t>
    <rPh sb="0" eb="2">
      <t>トウショ</t>
    </rPh>
    <rPh sb="3" eb="4">
      <t>ネン</t>
    </rPh>
    <rPh sb="4" eb="6">
      <t>コテイ</t>
    </rPh>
    <rPh sb="6" eb="8">
      <t>イゴ</t>
    </rPh>
    <rPh sb="8" eb="10">
      <t>ヘンドウ</t>
    </rPh>
    <phoneticPr fontId="19"/>
  </si>
  <si>
    <t>当初7年固定以後変動</t>
    <rPh sb="0" eb="2">
      <t>トウショ</t>
    </rPh>
    <rPh sb="3" eb="4">
      <t>ネン</t>
    </rPh>
    <rPh sb="4" eb="6">
      <t>コテイ</t>
    </rPh>
    <rPh sb="6" eb="8">
      <t>イゴ</t>
    </rPh>
    <rPh sb="8" eb="10">
      <t>ヘンドウ</t>
    </rPh>
    <phoneticPr fontId="19"/>
  </si>
  <si>
    <t>当初8年固定以後変動</t>
    <rPh sb="0" eb="2">
      <t>トウショ</t>
    </rPh>
    <rPh sb="3" eb="4">
      <t>ネン</t>
    </rPh>
    <rPh sb="4" eb="6">
      <t>コテイ</t>
    </rPh>
    <rPh sb="6" eb="8">
      <t>イゴ</t>
    </rPh>
    <rPh sb="8" eb="10">
      <t>ヘンドウ</t>
    </rPh>
    <phoneticPr fontId="19"/>
  </si>
  <si>
    <t>当初9年固定以後変動</t>
    <rPh sb="0" eb="2">
      <t>トウショ</t>
    </rPh>
    <rPh sb="3" eb="4">
      <t>ネン</t>
    </rPh>
    <rPh sb="4" eb="6">
      <t>コテイ</t>
    </rPh>
    <rPh sb="6" eb="8">
      <t>イゴ</t>
    </rPh>
    <rPh sb="8" eb="10">
      <t>ヘンドウ</t>
    </rPh>
    <phoneticPr fontId="19"/>
  </si>
  <si>
    <t>当初10年固定以後変動</t>
    <rPh sb="0" eb="2">
      <t>トウショ</t>
    </rPh>
    <rPh sb="4" eb="5">
      <t>ネン</t>
    </rPh>
    <rPh sb="5" eb="7">
      <t>コテイ</t>
    </rPh>
    <rPh sb="7" eb="9">
      <t>イゴ</t>
    </rPh>
    <rPh sb="9" eb="11">
      <t>ヘンドウ</t>
    </rPh>
    <phoneticPr fontId="19"/>
  </si>
  <si>
    <t>当初11年固定以後変動</t>
    <rPh sb="0" eb="2">
      <t>トウショ</t>
    </rPh>
    <rPh sb="4" eb="5">
      <t>ネン</t>
    </rPh>
    <rPh sb="5" eb="7">
      <t>コテイ</t>
    </rPh>
    <rPh sb="7" eb="9">
      <t>イゴ</t>
    </rPh>
    <rPh sb="9" eb="11">
      <t>ヘンドウ</t>
    </rPh>
    <phoneticPr fontId="19"/>
  </si>
  <si>
    <t>当初12年固定以後変動</t>
    <rPh sb="0" eb="2">
      <t>トウショ</t>
    </rPh>
    <rPh sb="4" eb="5">
      <t>ネン</t>
    </rPh>
    <rPh sb="5" eb="7">
      <t>コテイ</t>
    </rPh>
    <rPh sb="7" eb="9">
      <t>イゴ</t>
    </rPh>
    <rPh sb="9" eb="11">
      <t>ヘンドウ</t>
    </rPh>
    <phoneticPr fontId="19"/>
  </si>
  <si>
    <t>当初13年固定以後変動</t>
    <rPh sb="0" eb="2">
      <t>トウショ</t>
    </rPh>
    <rPh sb="4" eb="5">
      <t>ネン</t>
    </rPh>
    <rPh sb="5" eb="7">
      <t>コテイ</t>
    </rPh>
    <rPh sb="7" eb="9">
      <t>イゴ</t>
    </rPh>
    <rPh sb="9" eb="11">
      <t>ヘンドウ</t>
    </rPh>
    <phoneticPr fontId="19"/>
  </si>
  <si>
    <t>当初14年固定以後変動</t>
    <rPh sb="0" eb="2">
      <t>トウショ</t>
    </rPh>
    <rPh sb="4" eb="5">
      <t>ネン</t>
    </rPh>
    <rPh sb="5" eb="7">
      <t>コテイ</t>
    </rPh>
    <rPh sb="7" eb="9">
      <t>イゴ</t>
    </rPh>
    <rPh sb="9" eb="11">
      <t>ヘンドウ</t>
    </rPh>
    <phoneticPr fontId="19"/>
  </si>
  <si>
    <t>当初15年固定以後変動</t>
    <rPh sb="0" eb="2">
      <t>トウショ</t>
    </rPh>
    <rPh sb="4" eb="5">
      <t>ネン</t>
    </rPh>
    <rPh sb="5" eb="7">
      <t>コテイ</t>
    </rPh>
    <rPh sb="7" eb="9">
      <t>イゴ</t>
    </rPh>
    <rPh sb="9" eb="11">
      <t>ヘンドウ</t>
    </rPh>
    <phoneticPr fontId="19"/>
  </si>
  <si>
    <t>当初16年固定以後変動</t>
    <rPh sb="0" eb="2">
      <t>トウショ</t>
    </rPh>
    <rPh sb="4" eb="5">
      <t>ネン</t>
    </rPh>
    <rPh sb="5" eb="7">
      <t>コテイ</t>
    </rPh>
    <rPh sb="7" eb="9">
      <t>イゴ</t>
    </rPh>
    <rPh sb="9" eb="11">
      <t>ヘンドウ</t>
    </rPh>
    <phoneticPr fontId="19"/>
  </si>
  <si>
    <t>当初17年固定以後変動</t>
    <rPh sb="0" eb="2">
      <t>トウショ</t>
    </rPh>
    <rPh sb="4" eb="5">
      <t>ネン</t>
    </rPh>
    <rPh sb="5" eb="7">
      <t>コテイ</t>
    </rPh>
    <rPh sb="7" eb="9">
      <t>イゴ</t>
    </rPh>
    <rPh sb="9" eb="11">
      <t>ヘンドウ</t>
    </rPh>
    <phoneticPr fontId="19"/>
  </si>
  <si>
    <t>当初18年固定以後変動</t>
    <rPh sb="0" eb="2">
      <t>トウショ</t>
    </rPh>
    <rPh sb="4" eb="5">
      <t>ネン</t>
    </rPh>
    <rPh sb="5" eb="7">
      <t>コテイ</t>
    </rPh>
    <rPh sb="7" eb="9">
      <t>イゴ</t>
    </rPh>
    <rPh sb="9" eb="11">
      <t>ヘンドウ</t>
    </rPh>
    <phoneticPr fontId="19"/>
  </si>
  <si>
    <t>当初19年固定以後変動</t>
    <rPh sb="0" eb="2">
      <t>トウショ</t>
    </rPh>
    <rPh sb="4" eb="5">
      <t>ネン</t>
    </rPh>
    <rPh sb="5" eb="7">
      <t>コテイ</t>
    </rPh>
    <rPh sb="7" eb="9">
      <t>イゴ</t>
    </rPh>
    <rPh sb="9" eb="11">
      <t>ヘンドウ</t>
    </rPh>
    <phoneticPr fontId="19"/>
  </si>
  <si>
    <t>当初20年固定以後変動</t>
    <rPh sb="0" eb="2">
      <t>トウショ</t>
    </rPh>
    <rPh sb="4" eb="5">
      <t>ネン</t>
    </rPh>
    <rPh sb="5" eb="7">
      <t>コテイ</t>
    </rPh>
    <rPh sb="7" eb="9">
      <t>イゴ</t>
    </rPh>
    <rPh sb="9" eb="11">
      <t>ヘンドウ</t>
    </rPh>
    <phoneticPr fontId="19"/>
  </si>
  <si>
    <t>↓</t>
    <phoneticPr fontId="19"/>
  </si>
  <si>
    <t>数字チェック欄（計算結果が0になるように入力してください）</t>
    <rPh sb="0" eb="2">
      <t>スウジ</t>
    </rPh>
    <rPh sb="6" eb="7">
      <t>ラン</t>
    </rPh>
    <rPh sb="8" eb="10">
      <t>ケイサン</t>
    </rPh>
    <rPh sb="10" eb="12">
      <t>ケッカ</t>
    </rPh>
    <rPh sb="20" eb="22">
      <t>ニュウリョク</t>
    </rPh>
    <phoneticPr fontId="19"/>
  </si>
  <si>
    <t>都道府県等提出日</t>
    <phoneticPr fontId="2"/>
  </si>
  <si>
    <t>機 構 提 出 日</t>
    <phoneticPr fontId="2"/>
  </si>
  <si>
    <t>融資相談日</t>
    <rPh sb="0" eb="2">
      <t>ユウシ</t>
    </rPh>
    <rPh sb="2" eb="4">
      <t>ソウダン</t>
    </rPh>
    <rPh sb="4" eb="5">
      <t>ニチ</t>
    </rPh>
    <phoneticPr fontId="2"/>
  </si>
  <si>
    <t>年</t>
    <phoneticPr fontId="2"/>
  </si>
  <si>
    <t>※銀行等からの借入予定がある場合には、当該金融機関と担保及び融資時期等についての事前協議を行う場合がありますので、下記に金融機関の担当者等連絡先を必ずご記入ください。</t>
    <rPh sb="9" eb="11">
      <t>ヨテイ</t>
    </rPh>
    <phoneticPr fontId="19"/>
  </si>
  <si>
    <t xml:space="preserve">
　　　お客様からのご要望をいただき、平成29年度の福祉貸付資金借入申込書につきましては、昨年度に
　　引き続き、借入申込書の作成にあたっての注意点等を『福祉貸付資金  借入申込みの手引き』にまとめ
　　充実を図っております。
　　　今後ともお声を反映して、ご利用しやすい制度にしていきたいと思いますので、引き続き率直なご意見
　　をいただきたく存じます。
　　</t>
    <rPh sb="45" eb="48">
      <t>サクネンド</t>
    </rPh>
    <rPh sb="52" eb="53">
      <t>ヒ</t>
    </rPh>
    <rPh sb="54" eb="55">
      <t>ツヅ</t>
    </rPh>
    <rPh sb="57" eb="59">
      <t>カリイレ</t>
    </rPh>
    <rPh sb="59" eb="62">
      <t>モウシコミショ</t>
    </rPh>
    <rPh sb="63" eb="65">
      <t>サクセイ</t>
    </rPh>
    <rPh sb="71" eb="74">
      <t>チュウイテン</t>
    </rPh>
    <rPh sb="74" eb="75">
      <t>トウ</t>
    </rPh>
    <rPh sb="77" eb="79">
      <t>フクシ</t>
    </rPh>
    <rPh sb="79" eb="81">
      <t>カシツケ</t>
    </rPh>
    <rPh sb="81" eb="83">
      <t>シキン</t>
    </rPh>
    <rPh sb="85" eb="87">
      <t>カリイレ</t>
    </rPh>
    <rPh sb="87" eb="89">
      <t>モウシコミ</t>
    </rPh>
    <rPh sb="91" eb="93">
      <t>テビ</t>
    </rPh>
    <rPh sb="102" eb="104">
      <t>ジュウジツ</t>
    </rPh>
    <rPh sb="105" eb="106">
      <t>ハカ</t>
    </rPh>
    <rPh sb="117" eb="119">
      <t>コンゴ</t>
    </rPh>
    <rPh sb="153" eb="154">
      <t>ヒ</t>
    </rPh>
    <rPh sb="155" eb="156">
      <t>ツヅ</t>
    </rPh>
    <phoneticPr fontId="2"/>
  </si>
</sst>
</file>

<file path=xl/styles.xml><?xml version="1.0" encoding="utf-8"?>
<styleSheet xmlns="http://schemas.openxmlformats.org/spreadsheetml/2006/main">
  <numFmts count="7">
    <numFmt numFmtId="176" formatCode="0;&quot;△ &quot;0"/>
    <numFmt numFmtId="177" formatCode="#,##0.000;[Red]\-#,##0.000"/>
    <numFmt numFmtId="178" formatCode="0.0_ "/>
    <numFmt numFmtId="179" formatCode="#,##0.00_ ;[Red]\-#,##0.00\ "/>
    <numFmt numFmtId="180" formatCode="#,##0.00_);[Red]\(#,##0.00\)"/>
    <numFmt numFmtId="181" formatCode="#,##0.0;[Red]\-#,##0.0"/>
    <numFmt numFmtId="182" formatCode="#,###;0;0;"/>
  </numFmts>
  <fonts count="6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9"/>
      <color indexed="8"/>
      <name val="ＭＳ 明朝"/>
      <family val="1"/>
      <charset val="128"/>
    </font>
    <font>
      <sz val="8"/>
      <color indexed="8"/>
      <name val="ＭＳ 明朝"/>
      <family val="1"/>
      <charset val="128"/>
    </font>
    <font>
      <sz val="10"/>
      <color indexed="8"/>
      <name val="ＭＳ 明朝"/>
      <family val="1"/>
      <charset val="128"/>
    </font>
    <font>
      <sz val="10"/>
      <color indexed="8"/>
      <name val="ＭＳ 明朝"/>
      <family val="1"/>
      <charset val="128"/>
    </font>
    <font>
      <sz val="10.5"/>
      <color indexed="8"/>
      <name val="ＭＳ 明朝"/>
      <family val="1"/>
      <charset val="128"/>
    </font>
    <font>
      <b/>
      <sz val="12"/>
      <color indexed="8"/>
      <name val="ＭＳ ゴシック"/>
      <family val="3"/>
      <charset val="128"/>
    </font>
    <font>
      <sz val="12"/>
      <color indexed="8"/>
      <name val="ＭＳ 明朝"/>
      <family val="1"/>
      <charset val="128"/>
    </font>
    <font>
      <sz val="11"/>
      <name val="ＭＳ 明朝"/>
      <family val="1"/>
      <charset val="128"/>
    </font>
    <font>
      <sz val="14"/>
      <name val="ＭＳ 明朝"/>
      <family val="1"/>
      <charset val="128"/>
    </font>
    <font>
      <b/>
      <sz val="14"/>
      <color indexed="8"/>
      <name val="ＭＳ ゴシック"/>
      <family val="3"/>
      <charset val="128"/>
    </font>
    <font>
      <sz val="6"/>
      <name val="ＭＳ Ｐゴシック"/>
      <family val="3"/>
      <charset val="128"/>
    </font>
    <font>
      <sz val="18"/>
      <color indexed="8"/>
      <name val="ＭＳ 明朝"/>
      <family val="1"/>
      <charset val="128"/>
    </font>
    <font>
      <b/>
      <sz val="14"/>
      <color indexed="10"/>
      <name val="HG丸ｺﾞｼｯｸM-PRO"/>
      <family val="3"/>
      <charset val="128"/>
    </font>
    <font>
      <sz val="13"/>
      <name val="ＭＳ 明朝"/>
      <family val="1"/>
      <charset val="128"/>
    </font>
    <font>
      <sz val="11"/>
      <color theme="1"/>
      <name val="ＭＳ Ｐゴシック"/>
      <family val="3"/>
      <charset val="128"/>
      <scheme val="major"/>
    </font>
    <font>
      <sz val="6"/>
      <name val="ＭＳ Ｐゴシック"/>
      <family val="3"/>
      <charset val="128"/>
      <scheme val="minor"/>
    </font>
    <font>
      <b/>
      <sz val="14"/>
      <color theme="1"/>
      <name val="ＭＳ Ｐゴシック"/>
      <family val="3"/>
      <charset val="128"/>
      <scheme val="major"/>
    </font>
    <font>
      <sz val="14"/>
      <color theme="1"/>
      <name val="ＭＳ Ｐゴシック"/>
      <family val="3"/>
      <charset val="128"/>
      <scheme val="major"/>
    </font>
    <font>
      <b/>
      <u/>
      <sz val="14"/>
      <color theme="1"/>
      <name val="ＭＳ Ｐゴシック"/>
      <family val="3"/>
      <charset val="128"/>
      <scheme val="major"/>
    </font>
    <font>
      <sz val="11"/>
      <color indexed="8"/>
      <name val="ＭＳ 明朝"/>
      <family val="1"/>
      <charset val="128"/>
    </font>
    <font>
      <sz val="10"/>
      <color indexed="8"/>
      <name val="ＭＳ ゴシック"/>
      <family val="3"/>
      <charset val="128"/>
    </font>
    <font>
      <sz val="6"/>
      <color indexed="8"/>
      <name val="ＭＳ 明朝"/>
      <family val="1"/>
      <charset val="128"/>
    </font>
    <font>
      <sz val="5"/>
      <color indexed="8"/>
      <name val="ＭＳ 明朝"/>
      <family val="1"/>
      <charset val="128"/>
    </font>
    <font>
      <b/>
      <sz val="11"/>
      <color indexed="8"/>
      <name val="ＭＳ ゴシック"/>
      <family val="3"/>
      <charset val="128"/>
    </font>
    <font>
      <b/>
      <sz val="14"/>
      <color indexed="8"/>
      <name val="HG丸ｺﾞｼｯｸM-PRO"/>
      <family val="3"/>
      <charset val="128"/>
    </font>
    <font>
      <sz val="9"/>
      <color indexed="81"/>
      <name val="ＭＳ Ｐゴシック"/>
      <family val="3"/>
      <charset val="128"/>
    </font>
    <font>
      <sz val="14"/>
      <color indexed="8"/>
      <name val="ＭＳ 明朝"/>
      <family val="1"/>
      <charset val="128"/>
    </font>
    <font>
      <sz val="11"/>
      <color indexed="8"/>
      <name val="ＭＳ ゴシック"/>
      <family val="3"/>
      <charset val="128"/>
    </font>
    <font>
      <sz val="12"/>
      <color indexed="8"/>
      <name val="ＭＳ Ｐゴシック"/>
      <family val="3"/>
      <charset val="128"/>
    </font>
    <font>
      <sz val="12"/>
      <color indexed="8"/>
      <name val="ＭＳ ゴシック"/>
      <family val="3"/>
      <charset val="128"/>
    </font>
    <font>
      <sz val="10"/>
      <color indexed="8"/>
      <name val="ＭＳ Ｐゴシック"/>
      <family val="3"/>
      <charset val="128"/>
    </font>
    <font>
      <sz val="14"/>
      <color indexed="8"/>
      <name val="ＭＳ ゴシック"/>
      <family val="3"/>
      <charset val="128"/>
    </font>
    <font>
      <sz val="7"/>
      <color indexed="8"/>
      <name val="ＭＳ 明朝"/>
      <family val="1"/>
      <charset val="128"/>
    </font>
    <font>
      <sz val="8"/>
      <name val="ＭＳ Ｐ明朝"/>
      <family val="1"/>
      <charset val="128"/>
    </font>
    <font>
      <sz val="9"/>
      <name val="ＭＳ Ｐ明朝"/>
      <family val="1"/>
      <charset val="128"/>
    </font>
    <font>
      <sz val="6"/>
      <name val="ＭＳ 明朝"/>
      <family val="1"/>
      <charset val="128"/>
    </font>
    <font>
      <sz val="12"/>
      <name val="ＭＳ 明朝"/>
      <family val="1"/>
      <charset val="128"/>
    </font>
    <font>
      <b/>
      <sz val="10.5"/>
      <name val="ＭＳ ゴシック"/>
      <family val="3"/>
      <charset val="128"/>
    </font>
    <font>
      <b/>
      <sz val="10"/>
      <name val="ＭＳ ゴシック"/>
      <family val="3"/>
      <charset val="128"/>
    </font>
    <font>
      <sz val="9"/>
      <name val="ＭＳ 明朝"/>
      <family val="1"/>
      <charset val="128"/>
    </font>
    <font>
      <sz val="10"/>
      <name val="ＭＳ 明朝"/>
      <family val="1"/>
      <charset val="128"/>
    </font>
    <font>
      <b/>
      <sz val="12"/>
      <name val="ＭＳ ゴシック"/>
      <family val="3"/>
      <charset val="128"/>
    </font>
    <font>
      <b/>
      <sz val="9"/>
      <color indexed="9"/>
      <name val="ＭＳ ゴシック"/>
      <family val="3"/>
      <charset val="128"/>
    </font>
    <font>
      <sz val="8"/>
      <name val="ＭＳ 明朝"/>
      <family val="1"/>
      <charset val="128"/>
    </font>
    <font>
      <sz val="11"/>
      <name val="ＭＳ Ｐ明朝"/>
      <family val="1"/>
      <charset val="128"/>
    </font>
    <font>
      <b/>
      <sz val="9"/>
      <name val="ＭＳ 明朝"/>
      <family val="1"/>
      <charset val="128"/>
    </font>
    <font>
      <sz val="7"/>
      <name val="ＭＳ 明朝"/>
      <family val="1"/>
      <charset val="128"/>
    </font>
    <font>
      <b/>
      <sz val="14"/>
      <name val="ＭＳ ゴシック"/>
      <family val="3"/>
      <charset val="128"/>
    </font>
    <font>
      <sz val="11"/>
      <name val="ＭＳ ゴシック"/>
      <family val="3"/>
      <charset val="128"/>
    </font>
    <font>
      <b/>
      <sz val="11"/>
      <name val="ＭＳ ゴシック"/>
      <family val="3"/>
      <charset val="128"/>
    </font>
    <font>
      <b/>
      <sz val="8"/>
      <name val="ＭＳ 明朝"/>
      <family val="1"/>
      <charset val="128"/>
    </font>
    <font>
      <b/>
      <sz val="12"/>
      <name val="ＭＳ 明朝"/>
      <family val="1"/>
      <charset val="128"/>
    </font>
    <font>
      <sz val="10"/>
      <name val="ＭＳ ゴシック"/>
      <family val="3"/>
      <charset val="128"/>
    </font>
    <font>
      <sz val="11"/>
      <name val="ＭＳ Ｐゴシック"/>
      <family val="3"/>
      <charset val="128"/>
    </font>
    <font>
      <sz val="9"/>
      <name val="MS UI Gothic"/>
      <family val="3"/>
      <charset val="128"/>
    </font>
    <font>
      <b/>
      <u/>
      <sz val="10"/>
      <name val="ＭＳ 明朝"/>
      <family val="1"/>
      <charset val="128"/>
    </font>
    <font>
      <sz val="6"/>
      <color rgb="FFFF0000"/>
      <name val="ＭＳ 明朝"/>
      <family val="1"/>
      <charset val="128"/>
    </font>
    <font>
      <sz val="6"/>
      <color rgb="FFFF0000"/>
      <name val="ＭＳ Ｐゴシック"/>
      <family val="3"/>
      <charset val="128"/>
      <scheme val="minor"/>
    </font>
    <font>
      <b/>
      <sz val="11"/>
      <color theme="1"/>
      <name val="ＭＳ Ｐゴシック"/>
      <family val="3"/>
      <charset val="128"/>
    </font>
    <font>
      <sz val="11"/>
      <color theme="1"/>
      <name val="ＭＳ Ｐゴシック"/>
      <family val="3"/>
      <charset val="128"/>
    </font>
    <font>
      <sz val="6"/>
      <color theme="1"/>
      <name val="ＭＳ 明朝"/>
      <family val="1"/>
      <charset val="128"/>
    </font>
    <font>
      <b/>
      <u/>
      <sz val="10"/>
      <color theme="1"/>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CCFFCC"/>
        <bgColor indexed="64"/>
      </patternFill>
    </fill>
    <fill>
      <patternFill patternType="solid">
        <fgColor indexed="23"/>
        <bgColor indexed="64"/>
      </patternFill>
    </fill>
    <fill>
      <patternFill patternType="solid">
        <fgColor indexed="55"/>
        <bgColor indexed="64"/>
      </patternFill>
    </fill>
    <fill>
      <patternFill patternType="solid">
        <fgColor indexed="13"/>
        <bgColor indexed="64"/>
      </patternFill>
    </fill>
  </fills>
  <borders count="171">
    <border>
      <left/>
      <right/>
      <top/>
      <bottom/>
      <diagonal/>
    </border>
    <border>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right style="thin">
        <color indexed="64"/>
      </right>
      <top/>
      <bottom style="thin">
        <color indexed="64"/>
      </bottom>
      <diagonal/>
    </border>
    <border>
      <left/>
      <right style="thin">
        <color indexed="64"/>
      </right>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diagonal/>
    </border>
    <border>
      <left/>
      <right/>
      <top/>
      <bottom style="dash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dashed">
        <color indexed="64"/>
      </left>
      <right/>
      <top style="dashed">
        <color indexed="64"/>
      </top>
      <bottom/>
      <diagonal/>
    </border>
    <border>
      <left style="dashed">
        <color indexed="64"/>
      </left>
      <right/>
      <top/>
      <bottom style="thin">
        <color indexed="64"/>
      </bottom>
      <diagonal/>
    </border>
    <border>
      <left style="thin">
        <color indexed="64"/>
      </left>
      <right style="thin">
        <color indexed="64"/>
      </right>
      <top style="dashed">
        <color indexed="64"/>
      </top>
      <bottom style="thin">
        <color indexed="64"/>
      </bottom>
      <diagonal/>
    </border>
    <border>
      <left style="double">
        <color indexed="64"/>
      </left>
      <right/>
      <top style="double">
        <color indexed="64"/>
      </top>
      <bottom style="double">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bottom style="double">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right style="thin">
        <color indexed="64"/>
      </right>
      <top/>
      <bottom/>
      <diagonal style="thin">
        <color indexed="64"/>
      </diagonal>
    </border>
    <border diagonalDown="1">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dotted">
        <color indexed="64"/>
      </top>
      <bottom/>
      <diagonal/>
    </border>
    <border>
      <left style="medium">
        <color indexed="64"/>
      </left>
      <right/>
      <top style="dotted">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medium">
        <color indexed="64"/>
      </right>
      <top style="medium">
        <color indexed="64"/>
      </top>
      <bottom/>
      <diagonal/>
    </border>
    <border>
      <left style="thin">
        <color indexed="64"/>
      </left>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thin">
        <color indexed="64"/>
      </top>
      <bottom style="thin">
        <color indexed="64"/>
      </bottom>
      <diagonal/>
    </border>
    <border diagonalDown="1">
      <left style="dotted">
        <color indexed="64"/>
      </left>
      <right style="dotted">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right style="double">
        <color indexed="64"/>
      </right>
      <top/>
      <bottom style="thin">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thin">
        <color indexed="64"/>
      </top>
      <bottom/>
      <diagonal/>
    </border>
    <border diagonalDown="1">
      <left style="thin">
        <color indexed="64"/>
      </left>
      <right style="thin">
        <color indexed="64"/>
      </right>
      <top style="thin">
        <color indexed="64"/>
      </top>
      <bottom/>
      <diagonal style="thin">
        <color indexed="64"/>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ashed">
        <color indexed="64"/>
      </left>
      <right style="thin">
        <color indexed="64"/>
      </right>
      <top style="dashed">
        <color indexed="64"/>
      </top>
      <bottom/>
      <diagonal/>
    </border>
    <border>
      <left style="dashed">
        <color indexed="64"/>
      </left>
      <right style="thin">
        <color indexed="64"/>
      </right>
      <top/>
      <bottom style="thin">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1" fillId="0" borderId="0"/>
    <xf numFmtId="0" fontId="57" fillId="0" borderId="0"/>
  </cellStyleXfs>
  <cellXfs count="967">
    <xf numFmtId="0" fontId="0" fillId="0" borderId="0" xfId="0">
      <alignment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0" fontId="6" fillId="0" borderId="0" xfId="0" applyFont="1" applyBorder="1" applyAlignment="1">
      <alignment vertical="center"/>
    </xf>
    <xf numFmtId="0" fontId="10" fillId="0" borderId="7"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left" vertical="top"/>
    </xf>
    <xf numFmtId="49" fontId="6" fillId="0" borderId="0" xfId="0" applyNumberFormat="1" applyFont="1" applyBorder="1" applyAlignment="1">
      <alignment vertical="center"/>
    </xf>
    <xf numFmtId="0" fontId="5" fillId="0" borderId="0" xfId="0" applyFont="1" applyAlignment="1">
      <alignment vertical="center"/>
    </xf>
    <xf numFmtId="49" fontId="6" fillId="0" borderId="5" xfId="0" applyNumberFormat="1" applyFont="1" applyFill="1" applyBorder="1" applyAlignment="1">
      <alignment vertical="center"/>
    </xf>
    <xf numFmtId="0" fontId="6" fillId="0" borderId="8" xfId="0" applyFont="1" applyFill="1" applyBorder="1" applyAlignment="1">
      <alignment horizontal="center" vertical="center"/>
    </xf>
    <xf numFmtId="0" fontId="8" fillId="0" borderId="9" xfId="0" applyFont="1" applyBorder="1" applyAlignment="1">
      <alignment horizontal="justify" vertical="center"/>
    </xf>
    <xf numFmtId="0" fontId="8" fillId="0" borderId="10" xfId="0" applyFont="1" applyBorder="1" applyAlignment="1">
      <alignment horizontal="righ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6" fillId="0" borderId="7" xfId="0" applyFont="1" applyBorder="1" applyAlignment="1">
      <alignment vertical="center"/>
    </xf>
    <xf numFmtId="0" fontId="6" fillId="0" borderId="3" xfId="0" applyFont="1" applyBorder="1" applyAlignment="1">
      <alignment vertical="center"/>
    </xf>
    <xf numFmtId="0" fontId="6" fillId="0" borderId="16"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7" xfId="0" applyFont="1" applyBorder="1" applyAlignment="1">
      <alignment vertical="center"/>
    </xf>
    <xf numFmtId="0" fontId="6" fillId="0" borderId="9"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justify" vertical="center" wrapText="1"/>
    </xf>
    <xf numFmtId="49" fontId="6" fillId="0" borderId="17" xfId="0" applyNumberFormat="1" applyFont="1" applyFill="1" applyBorder="1" applyAlignment="1">
      <alignment horizontal="justify" vertical="center" wrapText="1"/>
    </xf>
    <xf numFmtId="49" fontId="6" fillId="0" borderId="21" xfId="0" applyNumberFormat="1" applyFont="1" applyFill="1" applyBorder="1" applyAlignment="1">
      <alignment horizontal="justify" vertical="center" wrapText="1"/>
    </xf>
    <xf numFmtId="0" fontId="6" fillId="0" borderId="20" xfId="0" applyFont="1" applyBorder="1" applyAlignment="1">
      <alignment horizontal="justify" vertical="center"/>
    </xf>
    <xf numFmtId="49" fontId="6" fillId="0" borderId="17" xfId="0" applyNumberFormat="1" applyFont="1" applyFill="1" applyBorder="1" applyAlignment="1">
      <alignment horizontal="justify" vertical="center"/>
    </xf>
    <xf numFmtId="49" fontId="6" fillId="0" borderId="21" xfId="0" applyNumberFormat="1" applyFont="1" applyFill="1" applyBorder="1" applyAlignment="1">
      <alignment horizontal="justify"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vertical="center"/>
    </xf>
    <xf numFmtId="0" fontId="6" fillId="0" borderId="24" xfId="0" applyFont="1" applyBorder="1" applyAlignment="1">
      <alignment vertical="center"/>
    </xf>
    <xf numFmtId="0" fontId="6" fillId="0" borderId="5" xfId="0" applyFont="1" applyFill="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17" fillId="0" borderId="0" xfId="0" applyFont="1" applyFill="1" applyAlignment="1" applyProtection="1"/>
    <xf numFmtId="0" fontId="12" fillId="0" borderId="0" xfId="0" applyFont="1" applyFill="1" applyAlignment="1" applyProtection="1"/>
    <xf numFmtId="0" fontId="11" fillId="4" borderId="5" xfId="0" applyFont="1" applyFill="1" applyBorder="1" applyAlignment="1" applyProtection="1">
      <alignment horizontal="center" vertical="center"/>
      <protection locked="0"/>
    </xf>
    <xf numFmtId="0" fontId="6" fillId="0" borderId="15" xfId="0" applyFont="1" applyBorder="1" applyAlignment="1">
      <alignment horizontal="center" vertical="center"/>
    </xf>
    <xf numFmtId="0" fontId="6" fillId="0" borderId="3" xfId="0" applyFont="1" applyBorder="1" applyAlignment="1">
      <alignment horizontal="center" vertical="center"/>
    </xf>
    <xf numFmtId="0" fontId="6" fillId="2" borderId="7" xfId="0" applyFont="1" applyFill="1" applyBorder="1" applyAlignment="1" applyProtection="1">
      <alignment horizontal="center" vertical="center"/>
      <protection locked="0"/>
    </xf>
    <xf numFmtId="0" fontId="6" fillId="0" borderId="7" xfId="0" applyFont="1" applyBorder="1" applyAlignment="1">
      <alignment horizontal="center" vertical="center"/>
    </xf>
    <xf numFmtId="58" fontId="18" fillId="0" borderId="0" xfId="0" applyNumberFormat="1" applyFont="1" applyAlignment="1">
      <alignment horizontal="right" vertical="center"/>
    </xf>
    <xf numFmtId="0" fontId="18" fillId="0" borderId="0" xfId="0" applyFont="1">
      <alignment vertical="center"/>
    </xf>
    <xf numFmtId="0" fontId="20" fillId="0" borderId="0" xfId="0" applyFont="1" applyAlignment="1">
      <alignment horizontal="center" vertical="center"/>
    </xf>
    <xf numFmtId="0" fontId="21" fillId="0" borderId="0" xfId="0" applyFont="1">
      <alignment vertical="center"/>
    </xf>
    <xf numFmtId="0" fontId="22" fillId="0" borderId="0" xfId="0" applyFont="1" applyAlignment="1">
      <alignment horizontal="left" vertical="center"/>
    </xf>
    <xf numFmtId="0" fontId="18" fillId="0" borderId="0" xfId="0" applyFont="1" applyAlignment="1">
      <alignment vertical="center" wrapText="1"/>
    </xf>
    <xf numFmtId="0" fontId="22" fillId="0" borderId="0" xfId="0" applyFont="1">
      <alignment vertical="center"/>
    </xf>
    <xf numFmtId="0" fontId="0" fillId="0" borderId="0" xfId="0" applyAlignment="1">
      <alignment vertical="center"/>
    </xf>
    <xf numFmtId="0" fontId="4" fillId="0" borderId="27" xfId="0" applyFont="1" applyBorder="1" applyAlignment="1">
      <alignment vertical="center"/>
    </xf>
    <xf numFmtId="0" fontId="4" fillId="0" borderId="4" xfId="0" applyFont="1" applyBorder="1" applyAlignment="1">
      <alignment vertical="center"/>
    </xf>
    <xf numFmtId="0" fontId="0" fillId="0" borderId="0" xfId="0" applyAlignment="1">
      <alignment horizontal="center" vertical="center" shrinkToFit="1"/>
    </xf>
    <xf numFmtId="0" fontId="0" fillId="0" borderId="0" xfId="0"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justify" vertical="center"/>
    </xf>
    <xf numFmtId="0" fontId="4" fillId="2" borderId="7" xfId="0" applyFont="1" applyFill="1" applyBorder="1" applyAlignment="1" applyProtection="1">
      <alignment vertical="center"/>
      <protection locked="0"/>
    </xf>
    <xf numFmtId="0" fontId="4" fillId="0" borderId="7" xfId="0" applyFont="1" applyBorder="1" applyAlignment="1">
      <alignment horizontal="justify" vertical="center"/>
    </xf>
    <xf numFmtId="0" fontId="6" fillId="2" borderId="15" xfId="0" applyFont="1" applyFill="1" applyBorder="1" applyAlignment="1" applyProtection="1">
      <alignment vertical="center"/>
      <protection locked="0"/>
    </xf>
    <xf numFmtId="0" fontId="6" fillId="0" borderId="3" xfId="0" applyFont="1" applyBorder="1" applyAlignment="1">
      <alignment horizontal="justify" vertical="center"/>
    </xf>
    <xf numFmtId="0" fontId="4" fillId="0" borderId="27" xfId="0" applyFont="1" applyBorder="1" applyAlignment="1">
      <alignment horizontal="justify" vertical="center"/>
    </xf>
    <xf numFmtId="176" fontId="4" fillId="2" borderId="19" xfId="0" applyNumberFormat="1" applyFont="1" applyFill="1" applyBorder="1" applyAlignment="1" applyProtection="1">
      <alignment vertical="center" shrinkToFit="1"/>
      <protection locked="0"/>
    </xf>
    <xf numFmtId="0" fontId="4" fillId="0" borderId="19" xfId="0" applyFont="1" applyBorder="1" applyAlignment="1">
      <alignment horizontal="justify" vertical="center"/>
    </xf>
    <xf numFmtId="176" fontId="6" fillId="2" borderId="26" xfId="0" applyNumberFormat="1" applyFont="1" applyFill="1" applyBorder="1" applyAlignment="1" applyProtection="1">
      <alignment vertical="center" shrinkToFit="1"/>
      <protection locked="0"/>
    </xf>
    <xf numFmtId="0" fontId="6" fillId="0" borderId="2" xfId="0" applyFont="1" applyBorder="1" applyAlignment="1">
      <alignment horizontal="justify" vertical="center"/>
    </xf>
    <xf numFmtId="0" fontId="4" fillId="0" borderId="1" xfId="0" applyFont="1" applyBorder="1" applyAlignment="1">
      <alignment horizontal="justify" vertical="center"/>
    </xf>
    <xf numFmtId="0" fontId="4" fillId="2" borderId="25" xfId="0" applyFont="1" applyFill="1" applyBorder="1" applyAlignment="1" applyProtection="1">
      <alignment vertical="center"/>
      <protection locked="0"/>
    </xf>
    <xf numFmtId="0" fontId="4" fillId="0" borderId="25" xfId="0" applyFont="1" applyBorder="1" applyAlignment="1">
      <alignment horizontal="justify" vertical="center"/>
    </xf>
    <xf numFmtId="0" fontId="6" fillId="2" borderId="28" xfId="0" applyFont="1" applyFill="1" applyBorder="1" applyAlignment="1" applyProtection="1">
      <alignment vertical="center"/>
      <protection locked="0"/>
    </xf>
    <xf numFmtId="0" fontId="4" fillId="0" borderId="25" xfId="0" applyFont="1" applyBorder="1" applyAlignment="1">
      <alignment vertical="center"/>
    </xf>
    <xf numFmtId="0" fontId="6" fillId="0" borderId="1" xfId="0" applyFont="1" applyBorder="1" applyAlignment="1">
      <alignment horizontal="justify" vertical="center"/>
    </xf>
    <xf numFmtId="0" fontId="27" fillId="0" borderId="0" xfId="0" applyFont="1" applyAlignment="1">
      <alignment horizontal="left" vertical="center"/>
    </xf>
    <xf numFmtId="0" fontId="13" fillId="0" borderId="0" xfId="0" applyFont="1" applyAlignment="1">
      <alignment horizontal="left" vertical="center"/>
    </xf>
    <xf numFmtId="0" fontId="28" fillId="0" borderId="0" xfId="0" applyFont="1" applyAlignment="1">
      <alignment horizontal="left" vertical="center"/>
    </xf>
    <xf numFmtId="0" fontId="10" fillId="0" borderId="3" xfId="0" applyFont="1" applyBorder="1" applyAlignment="1">
      <alignment horizontal="center" vertical="center"/>
    </xf>
    <xf numFmtId="0" fontId="10" fillId="0" borderId="15"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right" vertical="center"/>
    </xf>
    <xf numFmtId="0" fontId="31" fillId="0" borderId="0" xfId="0" applyFont="1" applyBorder="1" applyAlignment="1">
      <alignment horizontal="right" vertical="center"/>
    </xf>
    <xf numFmtId="0" fontId="23" fillId="0" borderId="0" xfId="0" applyFont="1" applyBorder="1" applyAlignment="1">
      <alignment horizontal="center" vertical="center"/>
    </xf>
    <xf numFmtId="38" fontId="33" fillId="0" borderId="48" xfId="1" applyFont="1" applyBorder="1" applyAlignment="1">
      <alignment vertical="center"/>
    </xf>
    <xf numFmtId="0" fontId="10" fillId="0" borderId="53" xfId="0" applyFont="1" applyBorder="1" applyAlignment="1">
      <alignment horizontal="right" vertical="center"/>
    </xf>
    <xf numFmtId="0" fontId="10" fillId="0" borderId="54" xfId="0" applyFont="1" applyBorder="1" applyAlignment="1">
      <alignment horizontal="right" vertical="center"/>
    </xf>
    <xf numFmtId="0" fontId="10" fillId="2" borderId="54" xfId="0" applyFont="1" applyFill="1" applyBorder="1" applyAlignment="1" applyProtection="1">
      <alignment vertical="center"/>
      <protection locked="0"/>
    </xf>
    <xf numFmtId="0" fontId="10" fillId="0" borderId="54" xfId="0" applyFont="1" applyBorder="1" applyAlignment="1">
      <alignment horizontal="center" vertical="center"/>
    </xf>
    <xf numFmtId="0" fontId="10" fillId="0" borderId="55" xfId="0" applyFont="1" applyBorder="1" applyAlignment="1">
      <alignment horizontal="right" vertical="center"/>
    </xf>
    <xf numFmtId="0" fontId="10" fillId="0" borderId="66" xfId="0" applyFont="1" applyBorder="1" applyAlignment="1">
      <alignment vertical="center"/>
    </xf>
    <xf numFmtId="0" fontId="10" fillId="0" borderId="69" xfId="0" applyFont="1" applyBorder="1" applyAlignment="1">
      <alignment vertical="center" shrinkToFit="1"/>
    </xf>
    <xf numFmtId="0" fontId="32" fillId="0" borderId="70" xfId="0" applyFont="1" applyBorder="1" applyAlignment="1">
      <alignment horizontal="center" vertical="center" shrinkToFit="1"/>
    </xf>
    <xf numFmtId="0" fontId="10" fillId="0" borderId="66" xfId="0" applyFont="1" applyBorder="1" applyAlignment="1">
      <alignment horizontal="right" vertical="center"/>
    </xf>
    <xf numFmtId="0" fontId="10" fillId="0" borderId="67" xfId="0" applyFont="1" applyBorder="1" applyAlignment="1">
      <alignment horizontal="right" vertical="center"/>
    </xf>
    <xf numFmtId="0" fontId="10" fillId="2" borderId="67" xfId="0" applyFont="1" applyFill="1" applyBorder="1" applyAlignment="1" applyProtection="1">
      <alignment vertical="center"/>
      <protection locked="0"/>
    </xf>
    <xf numFmtId="0" fontId="10" fillId="0" borderId="67" xfId="0" applyFont="1" applyBorder="1" applyAlignment="1">
      <alignment horizontal="center" vertical="center"/>
    </xf>
    <xf numFmtId="0" fontId="10" fillId="0" borderId="68" xfId="0" applyFont="1" applyBorder="1" applyAlignment="1">
      <alignment horizontal="right" vertical="center"/>
    </xf>
    <xf numFmtId="0" fontId="10" fillId="0" borderId="56" xfId="0" applyFont="1" applyBorder="1" applyAlignment="1">
      <alignment vertical="center"/>
    </xf>
    <xf numFmtId="0" fontId="10" fillId="0" borderId="56" xfId="0" applyFont="1" applyBorder="1" applyAlignment="1">
      <alignment vertical="center" shrinkToFit="1"/>
    </xf>
    <xf numFmtId="0" fontId="32" fillId="0" borderId="57" xfId="0" applyFont="1" applyBorder="1" applyAlignment="1">
      <alignment horizontal="center" vertical="center" shrinkToFit="1"/>
    </xf>
    <xf numFmtId="38" fontId="33" fillId="0" borderId="77" xfId="1" applyFont="1" applyBorder="1" applyAlignment="1">
      <alignment vertical="center"/>
    </xf>
    <xf numFmtId="0" fontId="32" fillId="0" borderId="53" xfId="0" applyFont="1" applyBorder="1" applyAlignment="1">
      <alignment horizontal="right" vertical="center"/>
    </xf>
    <xf numFmtId="0" fontId="10" fillId="0" borderId="55" xfId="0" applyFont="1" applyBorder="1" applyAlignment="1">
      <alignment horizontal="center" vertical="center"/>
    </xf>
    <xf numFmtId="38" fontId="35" fillId="0" borderId="48" xfId="1" applyFont="1" applyBorder="1" applyAlignment="1">
      <alignment horizontal="right" vertical="center"/>
    </xf>
    <xf numFmtId="38" fontId="35" fillId="2" borderId="48" xfId="1" applyFont="1" applyFill="1" applyBorder="1" applyAlignment="1" applyProtection="1">
      <alignment vertical="center"/>
      <protection locked="0"/>
    </xf>
    <xf numFmtId="38" fontId="35" fillId="2" borderId="78" xfId="1" applyFont="1" applyFill="1" applyBorder="1" applyAlignment="1" applyProtection="1">
      <alignment vertical="center"/>
      <protection locked="0"/>
    </xf>
    <xf numFmtId="38" fontId="35" fillId="2" borderId="73" xfId="1" applyFont="1" applyFill="1" applyBorder="1" applyAlignment="1" applyProtection="1">
      <alignment vertical="center"/>
      <protection locked="0"/>
    </xf>
    <xf numFmtId="0" fontId="36" fillId="0" borderId="79" xfId="0" applyFont="1" applyBorder="1" applyAlignment="1">
      <alignment horizontal="justify" vertical="center" textRotation="255"/>
    </xf>
    <xf numFmtId="0" fontId="36" fillId="0" borderId="68" xfId="0" applyFont="1" applyBorder="1" applyAlignment="1">
      <alignment horizontal="justify" vertical="center" textRotation="255"/>
    </xf>
    <xf numFmtId="0" fontId="36" fillId="2" borderId="80" xfId="0" applyFont="1" applyFill="1" applyBorder="1" applyAlignment="1" applyProtection="1">
      <alignment horizontal="center" vertical="center" shrinkToFit="1"/>
      <protection locked="0"/>
    </xf>
    <xf numFmtId="178" fontId="1" fillId="2" borderId="29" xfId="0" applyNumberFormat="1" applyFont="1" applyFill="1" applyBorder="1" applyAlignment="1" applyProtection="1">
      <alignment horizontal="center" vertical="center" shrinkToFit="1"/>
      <protection locked="0"/>
    </xf>
    <xf numFmtId="38" fontId="35" fillId="2" borderId="81" xfId="1" applyFont="1" applyFill="1" applyBorder="1" applyAlignment="1" applyProtection="1">
      <alignment vertical="center"/>
      <protection locked="0"/>
    </xf>
    <xf numFmtId="0" fontId="36" fillId="0" borderId="82" xfId="0" applyFont="1" applyBorder="1" applyAlignment="1">
      <alignment vertical="center" textRotation="255"/>
    </xf>
    <xf numFmtId="0" fontId="36" fillId="0" borderId="28" xfId="0" applyFont="1" applyBorder="1" applyAlignment="1">
      <alignment horizontal="justify" vertical="center" textRotation="255"/>
    </xf>
    <xf numFmtId="38" fontId="35" fillId="2" borderId="86" xfId="1" applyFont="1" applyFill="1" applyBorder="1" applyAlignment="1" applyProtection="1">
      <alignment vertical="center"/>
      <protection locked="0"/>
    </xf>
    <xf numFmtId="0" fontId="10" fillId="0" borderId="0" xfId="0" applyFont="1" applyAlignment="1">
      <alignment horizontal="right" vertical="center"/>
    </xf>
    <xf numFmtId="0" fontId="27" fillId="0" borderId="0" xfId="0" applyFont="1" applyAlignment="1">
      <alignment vertical="center"/>
    </xf>
    <xf numFmtId="0" fontId="13" fillId="0" borderId="0" xfId="0" applyFont="1" applyAlignment="1">
      <alignment vertical="center"/>
    </xf>
    <xf numFmtId="38" fontId="11" fillId="0" borderId="0" xfId="1" applyFont="1" applyFill="1" applyAlignment="1" applyProtection="1">
      <alignment vertical="center"/>
    </xf>
    <xf numFmtId="38" fontId="37" fillId="0" borderId="0" xfId="1" applyFont="1" applyFill="1" applyAlignment="1" applyProtection="1">
      <alignment vertical="center" wrapText="1"/>
    </xf>
    <xf numFmtId="38" fontId="11" fillId="0" borderId="0" xfId="1" applyFont="1" applyFill="1" applyBorder="1" applyAlignment="1" applyProtection="1">
      <alignment vertical="center"/>
    </xf>
    <xf numFmtId="38" fontId="11" fillId="0" borderId="0" xfId="1" applyFont="1" applyFill="1" applyAlignment="1">
      <alignment vertical="center"/>
    </xf>
    <xf numFmtId="38" fontId="38" fillId="0" borderId="0" xfId="1" applyFont="1" applyFill="1" applyAlignment="1" applyProtection="1">
      <alignment vertical="center"/>
    </xf>
    <xf numFmtId="38" fontId="11" fillId="2" borderId="91" xfId="1" applyFont="1" applyFill="1" applyBorder="1" applyAlignment="1" applyProtection="1">
      <alignment vertical="center"/>
      <protection locked="0"/>
    </xf>
    <xf numFmtId="38" fontId="37" fillId="0" borderId="16" xfId="1" applyFont="1" applyFill="1" applyBorder="1" applyAlignment="1" applyProtection="1">
      <alignment vertical="center" shrinkToFit="1"/>
    </xf>
    <xf numFmtId="38" fontId="40" fillId="0" borderId="92" xfId="1" applyFont="1" applyFill="1" applyBorder="1" applyAlignment="1">
      <alignment vertical="center"/>
    </xf>
    <xf numFmtId="38" fontId="40" fillId="0" borderId="94" xfId="1" applyFont="1" applyFill="1" applyBorder="1" applyAlignment="1">
      <alignment vertical="center"/>
    </xf>
    <xf numFmtId="38" fontId="40" fillId="0" borderId="84" xfId="1" applyFont="1" applyFill="1" applyBorder="1" applyAlignment="1">
      <alignment vertical="center"/>
    </xf>
    <xf numFmtId="38" fontId="40" fillId="0" borderId="85" xfId="1" applyFont="1" applyFill="1" applyBorder="1" applyAlignment="1">
      <alignment vertical="center"/>
    </xf>
    <xf numFmtId="38" fontId="40" fillId="0" borderId="83" xfId="1" applyFont="1" applyFill="1" applyBorder="1" applyAlignment="1">
      <alignment horizontal="right" vertical="center"/>
    </xf>
    <xf numFmtId="38" fontId="40" fillId="0" borderId="83" xfId="1" applyFont="1" applyFill="1" applyBorder="1" applyAlignment="1">
      <alignment vertical="center"/>
    </xf>
    <xf numFmtId="38" fontId="12" fillId="0" borderId="0" xfId="1" applyFont="1" applyFill="1" applyAlignment="1" applyProtection="1">
      <alignment vertical="center"/>
    </xf>
    <xf numFmtId="38" fontId="43" fillId="0" borderId="0" xfId="1" applyFont="1" applyFill="1" applyAlignment="1" applyProtection="1">
      <alignment vertical="center"/>
    </xf>
    <xf numFmtId="38" fontId="11" fillId="2" borderId="103" xfId="1" applyFont="1" applyFill="1" applyBorder="1" applyAlignment="1" applyProtection="1">
      <alignment vertical="center"/>
      <protection locked="0"/>
    </xf>
    <xf numFmtId="38" fontId="40" fillId="0" borderId="104" xfId="1" applyFont="1" applyFill="1" applyBorder="1" applyAlignment="1" applyProtection="1">
      <alignment vertical="center"/>
    </xf>
    <xf numFmtId="38" fontId="40" fillId="0" borderId="105" xfId="1" applyFont="1" applyFill="1" applyBorder="1" applyAlignment="1" applyProtection="1">
      <alignment vertical="center"/>
    </xf>
    <xf numFmtId="38" fontId="40" fillId="0" borderId="64" xfId="1" applyFont="1" applyFill="1" applyBorder="1" applyAlignment="1" applyProtection="1">
      <alignment vertical="center"/>
    </xf>
    <xf numFmtId="38" fontId="40" fillId="0" borderId="65" xfId="1" applyFont="1" applyFill="1" applyBorder="1" applyAlignment="1" applyProtection="1">
      <alignment vertical="center"/>
    </xf>
    <xf numFmtId="38" fontId="40" fillId="0" borderId="63" xfId="1" applyFont="1" applyFill="1" applyBorder="1" applyAlignment="1" applyProtection="1">
      <alignment horizontal="right" vertical="center"/>
    </xf>
    <xf numFmtId="38" fontId="40" fillId="0" borderId="63" xfId="1" applyFont="1" applyFill="1" applyBorder="1" applyAlignment="1" applyProtection="1">
      <alignment vertical="center"/>
    </xf>
    <xf numFmtId="38" fontId="11" fillId="2" borderId="91" xfId="1" applyNumberFormat="1" applyFont="1" applyFill="1" applyBorder="1" applyAlignment="1" applyProtection="1">
      <alignment vertical="center"/>
      <protection locked="0"/>
    </xf>
    <xf numFmtId="38" fontId="38" fillId="0" borderId="16" xfId="1" applyFont="1" applyFill="1" applyBorder="1" applyAlignment="1" applyProtection="1">
      <alignment vertical="center"/>
    </xf>
    <xf numFmtId="40" fontId="46" fillId="5" borderId="52" xfId="1" applyNumberFormat="1" applyFont="1" applyFill="1" applyBorder="1" applyAlignment="1" applyProtection="1">
      <alignment vertical="center"/>
    </xf>
    <xf numFmtId="38" fontId="46" fillId="5" borderId="30" xfId="1" applyFont="1" applyFill="1" applyBorder="1" applyAlignment="1" applyProtection="1">
      <alignment vertical="center"/>
    </xf>
    <xf numFmtId="38" fontId="47" fillId="0" borderId="0" xfId="1" applyFont="1" applyFill="1" applyAlignment="1" applyProtection="1">
      <alignment horizontal="right"/>
    </xf>
    <xf numFmtId="40" fontId="46" fillId="5" borderId="30" xfId="1" applyNumberFormat="1" applyFont="1" applyFill="1" applyBorder="1" applyAlignment="1" applyProtection="1">
      <alignment vertical="center"/>
    </xf>
    <xf numFmtId="38" fontId="40" fillId="0" borderId="0" xfId="1" applyFont="1" applyFill="1" applyBorder="1" applyAlignment="1" applyProtection="1">
      <alignment vertical="center"/>
    </xf>
    <xf numFmtId="38" fontId="40" fillId="0" borderId="0" xfId="1" applyFont="1" applyFill="1" applyBorder="1" applyAlignment="1" applyProtection="1">
      <alignment horizontal="center" vertical="center"/>
    </xf>
    <xf numFmtId="38" fontId="44" fillId="0" borderId="3" xfId="1" applyFont="1" applyFill="1" applyBorder="1" applyAlignment="1" applyProtection="1">
      <alignment horizontal="center" vertical="center" shrinkToFit="1"/>
    </xf>
    <xf numFmtId="38" fontId="40" fillId="0" borderId="3" xfId="1" applyFont="1" applyFill="1" applyBorder="1" applyAlignment="1" applyProtection="1">
      <alignment horizontal="center" vertical="center" shrinkToFit="1"/>
    </xf>
    <xf numFmtId="38" fontId="40" fillId="0" borderId="108" xfId="1" applyFont="1" applyFill="1" applyBorder="1" applyAlignment="1" applyProtection="1">
      <alignment horizontal="center" vertical="center"/>
    </xf>
    <xf numFmtId="38" fontId="40" fillId="0" borderId="108" xfId="1" applyFont="1" applyFill="1" applyBorder="1" applyAlignment="1" applyProtection="1">
      <alignment horizontal="right" vertical="center" shrinkToFit="1"/>
    </xf>
    <xf numFmtId="38" fontId="46" fillId="5" borderId="48" xfId="1" applyNumberFormat="1" applyFont="1" applyFill="1" applyBorder="1" applyAlignment="1" applyProtection="1">
      <alignment vertical="center"/>
    </xf>
    <xf numFmtId="40" fontId="40" fillId="0" borderId="0" xfId="1" applyNumberFormat="1" applyFont="1" applyFill="1" applyBorder="1" applyAlignment="1" applyProtection="1">
      <alignment horizontal="center" vertical="center"/>
    </xf>
    <xf numFmtId="38" fontId="44" fillId="0" borderId="110" xfId="1" applyFont="1" applyFill="1" applyBorder="1" applyAlignment="1" applyProtection="1">
      <alignment horizontal="center" vertical="center"/>
    </xf>
    <xf numFmtId="38" fontId="44" fillId="0" borderId="13" xfId="1" applyFont="1" applyFill="1" applyBorder="1" applyAlignment="1" applyProtection="1">
      <alignment horizontal="center" vertical="center" shrinkToFit="1"/>
    </xf>
    <xf numFmtId="38" fontId="40" fillId="0" borderId="116" xfId="1" applyFont="1" applyFill="1" applyBorder="1" applyAlignment="1" applyProtection="1">
      <alignment horizontal="center" vertical="center"/>
    </xf>
    <xf numFmtId="38" fontId="44" fillId="0" borderId="116" xfId="1" applyFont="1" applyFill="1" applyBorder="1" applyAlignment="1" applyProtection="1">
      <alignment horizontal="center" vertical="center" shrinkToFit="1"/>
    </xf>
    <xf numFmtId="40" fontId="11" fillId="2" borderId="118" xfId="1" applyNumberFormat="1" applyFont="1" applyFill="1" applyBorder="1" applyAlignment="1" applyProtection="1">
      <alignment vertical="center"/>
      <protection locked="0"/>
    </xf>
    <xf numFmtId="38" fontId="43" fillId="0" borderId="0" xfId="1" applyFont="1" applyFill="1" applyBorder="1" applyAlignment="1" applyProtection="1">
      <alignment horizontal="center" vertical="center"/>
    </xf>
    <xf numFmtId="38" fontId="43" fillId="0" borderId="13" xfId="1" applyFont="1" applyFill="1" applyBorder="1" applyAlignment="1" applyProtection="1">
      <alignment horizontal="center" vertical="center"/>
    </xf>
    <xf numFmtId="38" fontId="40" fillId="0" borderId="12" xfId="1" applyFont="1" applyFill="1" applyBorder="1" applyAlignment="1" applyProtection="1">
      <alignment horizontal="center" vertical="center"/>
    </xf>
    <xf numFmtId="40" fontId="11" fillId="2" borderId="91" xfId="1" applyNumberFormat="1" applyFont="1" applyFill="1" applyBorder="1" applyAlignment="1" applyProtection="1">
      <alignment vertical="center"/>
      <protection locked="0"/>
    </xf>
    <xf numFmtId="38" fontId="38" fillId="0" borderId="122" xfId="1" applyFont="1" applyFill="1" applyBorder="1" applyAlignment="1" applyProtection="1">
      <alignment vertical="center"/>
    </xf>
    <xf numFmtId="179" fontId="43" fillId="0" borderId="0" xfId="1" applyNumberFormat="1" applyFont="1" applyFill="1" applyBorder="1" applyAlignment="1" applyProtection="1">
      <alignment vertical="center"/>
    </xf>
    <xf numFmtId="38" fontId="43" fillId="0" borderId="0" xfId="1" applyFont="1" applyFill="1" applyAlignment="1" applyProtection="1">
      <alignment horizontal="right" vertical="center"/>
    </xf>
    <xf numFmtId="38" fontId="40" fillId="0" borderId="0" xfId="1" applyFont="1" applyFill="1" applyAlignment="1" applyProtection="1">
      <alignment vertical="center"/>
    </xf>
    <xf numFmtId="38" fontId="40" fillId="0" borderId="0" xfId="1" applyFont="1" applyFill="1" applyAlignment="1" applyProtection="1">
      <alignment horizontal="right" vertical="center"/>
    </xf>
    <xf numFmtId="180" fontId="43" fillId="0" borderId="0" xfId="1" applyNumberFormat="1" applyFont="1" applyFill="1" applyBorder="1" applyAlignment="1" applyProtection="1">
      <alignment vertical="center"/>
    </xf>
    <xf numFmtId="38" fontId="43" fillId="0" borderId="0" xfId="1" applyFont="1" applyFill="1" applyBorder="1" applyAlignment="1" applyProtection="1">
      <alignment vertical="center"/>
    </xf>
    <xf numFmtId="38" fontId="43" fillId="0" borderId="25" xfId="1" applyFont="1" applyFill="1" applyBorder="1" applyAlignment="1" applyProtection="1">
      <alignment vertical="center"/>
    </xf>
    <xf numFmtId="38" fontId="44" fillId="0" borderId="25" xfId="1" applyFont="1" applyFill="1" applyBorder="1" applyAlignment="1" applyProtection="1">
      <alignment vertical="center"/>
    </xf>
    <xf numFmtId="38" fontId="38" fillId="0" borderId="0" xfId="1" applyFont="1" applyFill="1" applyBorder="1" applyAlignment="1" applyProtection="1">
      <alignment vertical="center"/>
    </xf>
    <xf numFmtId="38" fontId="43" fillId="0" borderId="98" xfId="1" applyFont="1" applyFill="1" applyBorder="1" applyAlignment="1" applyProtection="1">
      <alignment vertical="center"/>
    </xf>
    <xf numFmtId="38" fontId="49" fillId="0" borderId="0" xfId="1" applyFont="1" applyFill="1" applyAlignment="1" applyProtection="1">
      <alignment vertical="center"/>
    </xf>
    <xf numFmtId="38" fontId="40" fillId="0" borderId="13" xfId="1" applyFont="1" applyFill="1" applyBorder="1" applyAlignment="1" applyProtection="1">
      <alignment vertical="center"/>
    </xf>
    <xf numFmtId="38" fontId="40" fillId="0" borderId="29" xfId="1" applyFont="1" applyFill="1" applyBorder="1" applyAlignment="1" applyProtection="1">
      <alignment vertical="center"/>
    </xf>
    <xf numFmtId="38" fontId="40" fillId="0" borderId="125" xfId="1" applyFont="1" applyFill="1" applyBorder="1" applyAlignment="1" applyProtection="1">
      <alignment vertical="center"/>
    </xf>
    <xf numFmtId="38" fontId="40" fillId="0" borderId="127" xfId="1" applyFont="1" applyFill="1" applyBorder="1" applyAlignment="1" applyProtection="1">
      <alignment vertical="center"/>
    </xf>
    <xf numFmtId="38" fontId="40" fillId="0" borderId="125" xfId="1" applyFont="1" applyFill="1" applyBorder="1" applyAlignment="1" applyProtection="1">
      <alignment horizontal="right" vertical="center"/>
    </xf>
    <xf numFmtId="38" fontId="40" fillId="0" borderId="126" xfId="1" applyFont="1" applyFill="1" applyBorder="1" applyAlignment="1" applyProtection="1">
      <alignment vertical="center"/>
    </xf>
    <xf numFmtId="38" fontId="38" fillId="0" borderId="16" xfId="1" applyFont="1" applyFill="1" applyBorder="1" applyAlignment="1" applyProtection="1">
      <alignment vertical="center" shrinkToFit="1"/>
    </xf>
    <xf numFmtId="38" fontId="43" fillId="0" borderId="0" xfId="1" applyFont="1" applyAlignment="1" applyProtection="1">
      <alignment vertical="center"/>
    </xf>
    <xf numFmtId="38" fontId="43" fillId="0" borderId="0" xfId="1" applyFont="1" applyBorder="1" applyAlignment="1" applyProtection="1">
      <alignment horizontal="center" vertical="center"/>
    </xf>
    <xf numFmtId="38" fontId="38" fillId="0" borderId="122" xfId="1" applyFont="1" applyFill="1" applyBorder="1" applyAlignment="1" applyProtection="1">
      <alignment vertical="center" wrapText="1"/>
    </xf>
    <xf numFmtId="38" fontId="43" fillId="0" borderId="0" xfId="1" applyFont="1" applyFill="1" applyBorder="1" applyAlignment="1" applyProtection="1">
      <alignment horizontal="right" vertical="center"/>
    </xf>
    <xf numFmtId="38" fontId="43" fillId="0" borderId="83" xfId="1" applyFont="1" applyFill="1" applyBorder="1" applyAlignment="1" applyProtection="1">
      <alignment horizontal="right" vertical="center"/>
    </xf>
    <xf numFmtId="38" fontId="43" fillId="0" borderId="85" xfId="1" applyFont="1" applyFill="1" applyBorder="1" applyAlignment="1" applyProtection="1">
      <alignment horizontal="left" vertical="center"/>
    </xf>
    <xf numFmtId="38" fontId="43" fillId="0" borderId="0" xfId="1" quotePrefix="1" applyFont="1" applyFill="1" applyBorder="1" applyAlignment="1" applyProtection="1">
      <alignment vertical="center"/>
    </xf>
    <xf numFmtId="181" fontId="43" fillId="0" borderId="83" xfId="1" applyNumberFormat="1" applyFont="1" applyFill="1" applyBorder="1" applyAlignment="1" applyProtection="1">
      <alignment horizontal="center" vertical="center"/>
    </xf>
    <xf numFmtId="38" fontId="43" fillId="0" borderId="128" xfId="1" applyFont="1" applyFill="1" applyBorder="1" applyAlignment="1" applyProtection="1">
      <alignment vertical="center"/>
    </xf>
    <xf numFmtId="38" fontId="43" fillId="0" borderId="84" xfId="1" applyFont="1" applyFill="1" applyBorder="1" applyAlignment="1" applyProtection="1">
      <alignment horizontal="right" vertical="center"/>
    </xf>
    <xf numFmtId="38" fontId="37" fillId="0" borderId="122" xfId="1" applyFont="1" applyFill="1" applyBorder="1" applyAlignment="1" applyProtection="1">
      <alignment vertical="center" wrapText="1"/>
    </xf>
    <xf numFmtId="38" fontId="43" fillId="0" borderId="84" xfId="1" applyFont="1" applyFill="1" applyBorder="1" applyAlignment="1" applyProtection="1">
      <alignment horizontal="left" vertical="center"/>
    </xf>
    <xf numFmtId="38" fontId="43" fillId="0" borderId="130" xfId="1" quotePrefix="1" applyFont="1" applyFill="1" applyBorder="1" applyAlignment="1" applyProtection="1">
      <alignment vertical="center"/>
    </xf>
    <xf numFmtId="181" fontId="43" fillId="0" borderId="84" xfId="1" applyNumberFormat="1" applyFont="1" applyFill="1" applyBorder="1" applyAlignment="1" applyProtection="1">
      <alignment horizontal="center" vertical="center"/>
    </xf>
    <xf numFmtId="38" fontId="43" fillId="0" borderId="84" xfId="1" applyFont="1" applyFill="1" applyBorder="1" applyAlignment="1" applyProtection="1">
      <alignment vertical="center"/>
    </xf>
    <xf numFmtId="38" fontId="47" fillId="0" borderId="0" xfId="1" applyFont="1" applyFill="1" applyBorder="1" applyAlignment="1" applyProtection="1">
      <alignment horizontal="center" vertical="center" wrapText="1"/>
    </xf>
    <xf numFmtId="38" fontId="40" fillId="0" borderId="0" xfId="1" applyFont="1" applyFill="1" applyAlignment="1" applyProtection="1">
      <alignment vertical="top"/>
    </xf>
    <xf numFmtId="0" fontId="40" fillId="0" borderId="6" xfId="3" applyFont="1" applyFill="1" applyBorder="1" applyAlignment="1" applyProtection="1">
      <alignment vertical="center"/>
    </xf>
    <xf numFmtId="0" fontId="40" fillId="0" borderId="5" xfId="3" applyFont="1" applyFill="1" applyBorder="1" applyAlignment="1" applyProtection="1">
      <alignment vertical="center"/>
    </xf>
    <xf numFmtId="38" fontId="40" fillId="0" borderId="16" xfId="1" applyFont="1" applyFill="1" applyBorder="1" applyAlignment="1" applyProtection="1">
      <alignment horizontal="center" vertical="center"/>
    </xf>
    <xf numFmtId="182" fontId="11" fillId="2" borderId="91" xfId="1" applyNumberFormat="1" applyFont="1" applyFill="1" applyBorder="1" applyAlignment="1" applyProtection="1">
      <alignment vertical="center"/>
      <protection locked="0"/>
    </xf>
    <xf numFmtId="38" fontId="40" fillId="0" borderId="6" xfId="1" applyFont="1" applyFill="1" applyBorder="1" applyAlignment="1" applyProtection="1">
      <alignment vertical="center"/>
    </xf>
    <xf numFmtId="38" fontId="40" fillId="0" borderId="5" xfId="1" applyFont="1" applyFill="1" applyBorder="1" applyAlignment="1" applyProtection="1">
      <alignment vertical="center"/>
    </xf>
    <xf numFmtId="38" fontId="40" fillId="0" borderId="3" xfId="1" applyFont="1" applyFill="1" applyBorder="1" applyAlignment="1" applyProtection="1">
      <alignment vertical="center"/>
    </xf>
    <xf numFmtId="38" fontId="40" fillId="0" borderId="7" xfId="1" applyFont="1" applyFill="1" applyBorder="1" applyAlignment="1" applyProtection="1">
      <alignment vertical="center"/>
    </xf>
    <xf numFmtId="38" fontId="40" fillId="0" borderId="29" xfId="1" applyFont="1" applyFill="1" applyBorder="1" applyAlignment="1" applyProtection="1">
      <alignment horizontal="center" vertical="center"/>
    </xf>
    <xf numFmtId="38" fontId="40" fillId="0" borderId="1" xfId="1" applyFont="1" applyFill="1" applyBorder="1" applyAlignment="1" applyProtection="1">
      <alignment vertical="center"/>
    </xf>
    <xf numFmtId="38" fontId="40" fillId="0" borderId="25" xfId="1" applyFont="1" applyFill="1" applyBorder="1" applyAlignment="1" applyProtection="1">
      <alignment vertical="center"/>
    </xf>
    <xf numFmtId="38" fontId="40" fillId="0" borderId="28" xfId="1" applyFont="1" applyFill="1" applyBorder="1" applyAlignment="1" applyProtection="1">
      <alignment horizontal="center" vertical="center"/>
    </xf>
    <xf numFmtId="38" fontId="43" fillId="0" borderId="91" xfId="1" applyFont="1" applyFill="1" applyBorder="1" applyAlignment="1" applyProtection="1">
      <alignment horizontal="center" vertical="center"/>
    </xf>
    <xf numFmtId="38" fontId="43" fillId="0" borderId="16" xfId="1" applyFont="1" applyFill="1" applyBorder="1" applyAlignment="1" applyProtection="1">
      <alignment horizontal="center" vertical="center"/>
    </xf>
    <xf numFmtId="38" fontId="48" fillId="0" borderId="0" xfId="1" applyFont="1" applyFill="1" applyAlignment="1" applyProtection="1">
      <alignment vertical="center"/>
    </xf>
    <xf numFmtId="38" fontId="11" fillId="0" borderId="0" xfId="1" applyFont="1" applyFill="1" applyAlignment="1" applyProtection="1">
      <alignment horizontal="right" vertical="center"/>
    </xf>
    <xf numFmtId="38" fontId="12" fillId="0" borderId="0" xfId="1" applyFont="1" applyFill="1" applyAlignment="1" applyProtection="1"/>
    <xf numFmtId="38" fontId="51" fillId="0" borderId="0" xfId="1" applyFont="1" applyFill="1" applyBorder="1" applyAlignment="1" applyProtection="1">
      <alignment vertical="center"/>
    </xf>
    <xf numFmtId="0" fontId="28" fillId="0" borderId="0" xfId="0" applyFont="1" applyAlignment="1">
      <alignment horizontal="center" vertical="center"/>
    </xf>
    <xf numFmtId="0" fontId="6" fillId="0" borderId="0" xfId="0" applyFont="1" applyBorder="1" applyAlignment="1">
      <alignment vertical="center"/>
    </xf>
    <xf numFmtId="0" fontId="59" fillId="0" borderId="0" xfId="0" applyFont="1" applyAlignment="1">
      <alignment vertical="center"/>
    </xf>
    <xf numFmtId="38" fontId="15" fillId="2" borderId="0" xfId="1" applyFont="1" applyFill="1" applyBorder="1" applyAlignment="1" applyProtection="1">
      <alignment horizontal="center" vertical="center"/>
      <protection locked="0"/>
    </xf>
    <xf numFmtId="0" fontId="60" fillId="0" borderId="169" xfId="0" applyFont="1" applyBorder="1" applyAlignment="1">
      <alignment vertical="center"/>
    </xf>
    <xf numFmtId="0" fontId="60" fillId="0" borderId="170" xfId="0" applyFont="1" applyBorder="1" applyAlignment="1">
      <alignment vertical="center"/>
    </xf>
    <xf numFmtId="0" fontId="61" fillId="0" borderId="170" xfId="0" applyFont="1" applyFill="1" applyBorder="1" applyAlignment="1">
      <alignment vertical="center"/>
    </xf>
    <xf numFmtId="0" fontId="60" fillId="0" borderId="168" xfId="0" applyFont="1" applyFill="1" applyBorder="1" applyAlignment="1" applyProtection="1">
      <alignment vertical="center"/>
      <protection locked="0"/>
    </xf>
    <xf numFmtId="0" fontId="60" fillId="0" borderId="169" xfId="0" applyFont="1" applyFill="1" applyBorder="1" applyAlignment="1" applyProtection="1">
      <alignment vertical="center"/>
      <protection locked="0"/>
    </xf>
    <xf numFmtId="0" fontId="60" fillId="0" borderId="169" xfId="0" applyFont="1" applyFill="1" applyBorder="1" applyAlignment="1">
      <alignment vertical="center"/>
    </xf>
    <xf numFmtId="0" fontId="64" fillId="0" borderId="168" xfId="0" applyFont="1" applyBorder="1" applyAlignment="1">
      <alignment vertical="center"/>
    </xf>
    <xf numFmtId="0" fontId="65" fillId="0" borderId="0" xfId="0" applyFont="1" applyAlignment="1">
      <alignment vertical="center"/>
    </xf>
    <xf numFmtId="38" fontId="67" fillId="0" borderId="0" xfId="1" applyFont="1" applyFill="1" applyAlignment="1" applyProtection="1">
      <alignment vertical="center"/>
    </xf>
    <xf numFmtId="0" fontId="6" fillId="0" borderId="7" xfId="0" applyFont="1" applyBorder="1" applyAlignment="1">
      <alignment vertical="center"/>
    </xf>
    <xf numFmtId="0" fontId="22" fillId="0" borderId="0" xfId="0" applyFont="1" applyBorder="1">
      <alignment vertical="center"/>
    </xf>
    <xf numFmtId="49" fontId="6" fillId="0" borderId="7" xfId="0" applyNumberFormat="1" applyFont="1" applyFill="1" applyBorder="1" applyAlignment="1">
      <alignment vertical="center"/>
    </xf>
    <xf numFmtId="49" fontId="6" fillId="0" borderId="7" xfId="0" applyNumberFormat="1" applyFont="1" applyFill="1" applyBorder="1" applyAlignment="1">
      <alignment horizontal="center" vertical="center"/>
    </xf>
    <xf numFmtId="0" fontId="0" fillId="0" borderId="52" xfId="0" applyBorder="1" applyAlignment="1">
      <alignment vertical="center"/>
    </xf>
    <xf numFmtId="38" fontId="0" fillId="0" borderId="47" xfId="0" applyNumberFormat="1" applyBorder="1" applyAlignment="1">
      <alignment vertical="center"/>
    </xf>
    <xf numFmtId="0" fontId="0" fillId="0" borderId="47" xfId="0" applyBorder="1" applyAlignment="1">
      <alignment vertical="center"/>
    </xf>
    <xf numFmtId="0" fontId="0" fillId="0" borderId="48" xfId="0" applyBorder="1" applyAlignment="1">
      <alignment vertical="center"/>
    </xf>
    <xf numFmtId="38" fontId="0" fillId="0" borderId="52" xfId="0" applyNumberFormat="1" applyBorder="1" applyAlignment="1">
      <alignment vertical="center"/>
    </xf>
    <xf numFmtId="38" fontId="0" fillId="0" borderId="48" xfId="0" applyNumberFormat="1" applyBorder="1" applyAlignment="1">
      <alignment vertical="center"/>
    </xf>
    <xf numFmtId="38" fontId="0" fillId="0" borderId="30" xfId="0" applyNumberFormat="1" applyBorder="1" applyAlignment="1">
      <alignment vertical="center"/>
    </xf>
    <xf numFmtId="0" fontId="6" fillId="0" borderId="3" xfId="0" applyFont="1" applyBorder="1" applyAlignment="1">
      <alignment horizontal="left" vertical="center"/>
    </xf>
    <xf numFmtId="49" fontId="6" fillId="0" borderId="5" xfId="0" applyNumberFormat="1" applyFont="1" applyBorder="1" applyAlignment="1">
      <alignment horizontal="right" vertical="center"/>
    </xf>
    <xf numFmtId="0" fontId="6" fillId="0" borderId="6" xfId="0" applyFont="1" applyBorder="1" applyAlignment="1">
      <alignment horizontal="left" vertical="center"/>
    </xf>
    <xf numFmtId="49" fontId="6" fillId="0" borderId="7" xfId="0" applyNumberFormat="1" applyFont="1" applyBorder="1" applyAlignment="1">
      <alignment horizontal="right" vertical="center"/>
    </xf>
    <xf numFmtId="49" fontId="6" fillId="2" borderId="5" xfId="0" applyNumberFormat="1" applyFont="1" applyFill="1" applyBorder="1" applyAlignment="1" applyProtection="1">
      <alignment horizontal="center" vertical="center"/>
      <protection locked="0"/>
    </xf>
    <xf numFmtId="0" fontId="6" fillId="0" borderId="15" xfId="0" applyFont="1" applyBorder="1" applyAlignment="1">
      <alignment horizontal="distributed" vertical="center"/>
    </xf>
    <xf numFmtId="0" fontId="6" fillId="0" borderId="7" xfId="0" applyFont="1" applyBorder="1" applyAlignment="1">
      <alignment horizontal="distributed" vertical="center"/>
    </xf>
    <xf numFmtId="0" fontId="6" fillId="0" borderId="3" xfId="0" applyFont="1" applyBorder="1" applyAlignment="1">
      <alignment horizontal="distributed" vertical="center"/>
    </xf>
    <xf numFmtId="49" fontId="6" fillId="2" borderId="7" xfId="0" applyNumberFormat="1" applyFont="1" applyFill="1" applyBorder="1" applyAlignment="1" applyProtection="1">
      <alignment horizontal="center" vertical="center"/>
      <protection locked="0"/>
    </xf>
    <xf numFmtId="0" fontId="16" fillId="0" borderId="0" xfId="0" applyFont="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0" fontId="6" fillId="2" borderId="8" xfId="0" applyFont="1" applyFill="1" applyBorder="1" applyAlignment="1" applyProtection="1">
      <alignment horizontal="center" vertical="center"/>
      <protection locked="0"/>
    </xf>
    <xf numFmtId="0" fontId="6" fillId="0" borderId="40" xfId="0" applyFont="1" applyBorder="1" applyAlignment="1">
      <alignment horizontal="center" vertical="center"/>
    </xf>
    <xf numFmtId="0" fontId="6" fillId="0" borderId="23" xfId="0" applyFont="1" applyBorder="1" applyAlignment="1">
      <alignment horizontal="center" vertical="center"/>
    </xf>
    <xf numFmtId="0" fontId="6" fillId="0" borderId="29" xfId="0" applyFont="1" applyBorder="1" applyAlignment="1">
      <alignment horizontal="center" vertical="center"/>
    </xf>
    <xf numFmtId="0" fontId="6" fillId="0" borderId="13" xfId="0" applyFont="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49" fontId="0" fillId="2" borderId="5" xfId="0" applyNumberForma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0" fontId="6" fillId="2" borderId="20" xfId="0" applyFont="1" applyFill="1" applyBorder="1" applyAlignment="1" applyProtection="1">
      <alignment horizontal="justify" vertical="center"/>
      <protection locked="0"/>
    </xf>
    <xf numFmtId="0" fontId="6" fillId="2" borderId="17" xfId="0" applyFont="1" applyFill="1" applyBorder="1" applyAlignment="1" applyProtection="1">
      <alignment horizontal="justify" vertical="center"/>
      <protection locked="0"/>
    </xf>
    <xf numFmtId="0" fontId="6" fillId="2" borderId="21" xfId="0" applyFont="1" applyFill="1" applyBorder="1" applyAlignment="1" applyProtection="1">
      <alignment horizontal="justify" vertical="center"/>
      <protection locked="0"/>
    </xf>
    <xf numFmtId="0" fontId="6" fillId="2" borderId="26" xfId="0" applyFont="1" applyFill="1" applyBorder="1" applyAlignment="1" applyProtection="1">
      <alignment vertical="center"/>
      <protection locked="0"/>
    </xf>
    <xf numFmtId="0" fontId="6" fillId="2" borderId="19" xfId="0" applyFont="1" applyFill="1" applyBorder="1" applyAlignment="1" applyProtection="1">
      <alignment vertical="center"/>
      <protection locked="0"/>
    </xf>
    <xf numFmtId="0" fontId="6" fillId="2" borderId="27" xfId="0" applyFont="1" applyFill="1" applyBorder="1" applyAlignment="1" applyProtection="1">
      <alignment vertical="center"/>
      <protection locked="0"/>
    </xf>
    <xf numFmtId="0" fontId="4" fillId="0" borderId="30" xfId="0" applyFont="1" applyBorder="1" applyAlignment="1">
      <alignment horizontal="left" vertical="center" wrapTex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6" xfId="0" applyFont="1" applyBorder="1" applyAlignment="1">
      <alignment horizontal="center" vertical="center"/>
    </xf>
    <xf numFmtId="0" fontId="6" fillId="2" borderId="16"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49" fontId="6" fillId="2" borderId="6" xfId="0" applyNumberFormat="1" applyFont="1" applyFill="1" applyBorder="1" applyAlignment="1" applyProtection="1">
      <alignment horizontal="center" vertical="center"/>
      <protection locked="0"/>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7" xfId="0" applyFont="1" applyBorder="1" applyAlignment="1">
      <alignment horizontal="center" vertical="center"/>
    </xf>
    <xf numFmtId="49" fontId="0" fillId="2" borderId="25" xfId="0" applyNumberFormat="1" applyFill="1" applyBorder="1" applyAlignment="1" applyProtection="1">
      <alignment horizontal="center" vertical="center"/>
      <protection locked="0"/>
    </xf>
    <xf numFmtId="49" fontId="0" fillId="2" borderId="7" xfId="0" applyNumberForma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0" fontId="6" fillId="0" borderId="30" xfId="0" applyFont="1" applyBorder="1" applyAlignment="1">
      <alignment horizontal="center" vertical="center" wrapText="1"/>
    </xf>
    <xf numFmtId="0" fontId="6" fillId="0" borderId="30" xfId="0" applyFont="1" applyBorder="1" applyAlignment="1">
      <alignment horizontal="center" vertical="center"/>
    </xf>
    <xf numFmtId="0" fontId="6" fillId="2" borderId="16"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6" fillId="2" borderId="6" xfId="0" applyFont="1" applyFill="1" applyBorder="1" applyAlignment="1" applyProtection="1">
      <alignment vertical="center"/>
      <protection locked="0"/>
    </xf>
    <xf numFmtId="0" fontId="6" fillId="2" borderId="30" xfId="0" applyFont="1" applyFill="1" applyBorder="1" applyAlignment="1" applyProtection="1">
      <alignment vertical="center" wrapText="1"/>
      <protection locked="0"/>
    </xf>
    <xf numFmtId="0" fontId="6" fillId="2" borderId="30" xfId="0" applyFont="1" applyFill="1" applyBorder="1" applyAlignment="1" applyProtection="1">
      <alignment vertical="center"/>
      <protection locked="0"/>
    </xf>
    <xf numFmtId="49" fontId="6" fillId="2" borderId="17" xfId="0" applyNumberFormat="1" applyFont="1" applyFill="1" applyBorder="1" applyAlignment="1" applyProtection="1">
      <alignment horizontal="center" vertical="center"/>
      <protection locked="0"/>
    </xf>
    <xf numFmtId="0" fontId="7" fillId="0" borderId="28"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horizontal="center" vertical="center" wrapText="1"/>
    </xf>
    <xf numFmtId="0" fontId="6" fillId="0" borderId="31" xfId="0" applyFont="1" applyBorder="1" applyAlignment="1">
      <alignment horizontal="center" vertical="center"/>
    </xf>
    <xf numFmtId="0" fontId="6" fillId="3" borderId="2"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wrapText="1"/>
      <protection locked="0"/>
    </xf>
    <xf numFmtId="0" fontId="6" fillId="0" borderId="2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49" fontId="6" fillId="2" borderId="17" xfId="0" applyNumberFormat="1" applyFont="1" applyFill="1" applyBorder="1" applyAlignment="1" applyProtection="1">
      <alignment horizontal="center" vertical="center" wrapText="1"/>
      <protection locked="0"/>
    </xf>
    <xf numFmtId="0" fontId="6" fillId="2" borderId="7" xfId="0" applyFont="1" applyFill="1" applyBorder="1" applyAlignment="1" applyProtection="1">
      <alignment horizontal="justify" vertical="center" wrapText="1"/>
      <protection locked="0"/>
    </xf>
    <xf numFmtId="0" fontId="6" fillId="2" borderId="3" xfId="0" applyFont="1" applyFill="1" applyBorder="1" applyAlignment="1" applyProtection="1">
      <alignment horizontal="justify" vertical="center" wrapText="1"/>
      <protection locked="0"/>
    </xf>
    <xf numFmtId="0" fontId="6" fillId="3" borderId="39"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2" borderId="9"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3" borderId="28"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6" fillId="0" borderId="28" xfId="0" applyFont="1" applyBorder="1" applyAlignment="1">
      <alignment horizontal="center" wrapText="1"/>
    </xf>
    <xf numFmtId="0" fontId="6" fillId="0" borderId="1" xfId="0" applyFont="1" applyBorder="1" applyAlignment="1">
      <alignment horizontal="center" wrapText="1"/>
    </xf>
    <xf numFmtId="0" fontId="6" fillId="3" borderId="28"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0" borderId="17" xfId="0" applyFont="1" applyBorder="1" applyAlignment="1">
      <alignment horizontal="center" vertical="center"/>
    </xf>
    <xf numFmtId="0" fontId="6" fillId="2" borderId="17" xfId="0" applyFont="1" applyFill="1" applyBorder="1" applyAlignment="1" applyProtection="1">
      <alignment horizontal="center" vertical="center"/>
      <protection locked="0"/>
    </xf>
    <xf numFmtId="0" fontId="6" fillId="0" borderId="15"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2" xfId="0" applyFont="1" applyBorder="1" applyAlignment="1">
      <alignment horizontal="center" vertical="center" wrapText="1"/>
    </xf>
    <xf numFmtId="0" fontId="0" fillId="0" borderId="3" xfId="0" applyBorder="1">
      <alignment vertical="center"/>
    </xf>
    <xf numFmtId="0" fontId="6" fillId="2" borderId="7" xfId="0" applyFont="1" applyFill="1" applyBorder="1" applyAlignment="1" applyProtection="1">
      <alignment horizontal="center" vertical="center"/>
      <protection locked="0"/>
    </xf>
    <xf numFmtId="0" fontId="6" fillId="0" borderId="7" xfId="0" applyFont="1" applyBorder="1" applyAlignment="1">
      <alignment vertical="center"/>
    </xf>
    <xf numFmtId="0" fontId="6" fillId="0" borderId="3" xfId="0" applyFont="1" applyBorder="1" applyAlignment="1">
      <alignment vertical="center"/>
    </xf>
    <xf numFmtId="0" fontId="6" fillId="0" borderId="15" xfId="0" applyFont="1" applyBorder="1" applyAlignment="1">
      <alignment vertical="center"/>
    </xf>
    <xf numFmtId="0" fontId="6" fillId="2" borderId="9" xfId="0" applyFont="1" applyFill="1" applyBorder="1" applyAlignment="1" applyProtection="1">
      <alignment horizontal="right" vertical="center"/>
      <protection locked="0"/>
    </xf>
    <xf numFmtId="0" fontId="0" fillId="2" borderId="8" xfId="0" applyFill="1" applyBorder="1" applyAlignment="1" applyProtection="1">
      <alignment horizontal="right" vertical="center"/>
      <protection locked="0"/>
    </xf>
    <xf numFmtId="0" fontId="6" fillId="0" borderId="29"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7" xfId="0" applyFont="1" applyBorder="1" applyAlignment="1">
      <alignment horizontal="left" vertical="center"/>
    </xf>
    <xf numFmtId="0" fontId="6" fillId="0" borderId="3" xfId="0" applyFont="1" applyBorder="1" applyAlignment="1">
      <alignment horizontal="left" vertical="center"/>
    </xf>
    <xf numFmtId="0" fontId="4" fillId="0" borderId="28" xfId="0" applyFont="1" applyBorder="1" applyAlignment="1">
      <alignment horizontal="left" vertical="center" wrapText="1"/>
    </xf>
    <xf numFmtId="0" fontId="4" fillId="0" borderId="25" xfId="0" applyFont="1" applyBorder="1" applyAlignment="1">
      <alignment horizontal="left" vertical="center" wrapText="1"/>
    </xf>
    <xf numFmtId="0" fontId="4" fillId="0" borderId="1" xfId="0" applyFont="1" applyBorder="1" applyAlignment="1">
      <alignment horizontal="left" vertical="center" wrapTex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6" fillId="2" borderId="28"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2" borderId="14" xfId="0" applyFont="1" applyFill="1" applyBorder="1" applyAlignment="1" applyProtection="1">
      <alignment vertical="center"/>
      <protection locked="0"/>
    </xf>
    <xf numFmtId="0" fontId="6" fillId="2" borderId="14" xfId="0" applyFont="1" applyFill="1" applyBorder="1" applyAlignment="1" applyProtection="1">
      <alignment horizontal="center" vertical="center"/>
      <protection locked="0"/>
    </xf>
    <xf numFmtId="0" fontId="6" fillId="2" borderId="26" xfId="0" applyFont="1" applyFill="1" applyBorder="1" applyAlignment="1" applyProtection="1">
      <alignment horizontal="right" vertical="center"/>
      <protection locked="0"/>
    </xf>
    <xf numFmtId="0" fontId="0" fillId="2" borderId="19" xfId="0" applyFill="1" applyBorder="1" applyAlignment="1" applyProtection="1">
      <alignment horizontal="right" vertical="center"/>
      <protection locked="0"/>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2" borderId="17" xfId="0" applyFont="1" applyFill="1" applyBorder="1" applyAlignment="1" applyProtection="1">
      <alignment vertical="center"/>
      <protection locked="0"/>
    </xf>
    <xf numFmtId="0" fontId="6" fillId="2" borderId="21" xfId="0" applyFont="1" applyFill="1" applyBorder="1" applyAlignment="1" applyProtection="1">
      <alignment vertical="center"/>
      <protection locked="0"/>
    </xf>
    <xf numFmtId="0" fontId="10" fillId="2" borderId="32" xfId="0" applyFont="1" applyFill="1" applyBorder="1" applyAlignment="1" applyProtection="1">
      <alignment vertical="center"/>
      <protection locked="0"/>
    </xf>
    <xf numFmtId="0" fontId="10" fillId="2" borderId="11" xfId="0" applyFont="1" applyFill="1" applyBorder="1" applyAlignment="1" applyProtection="1">
      <alignment vertical="center"/>
      <protection locked="0"/>
    </xf>
    <xf numFmtId="0" fontId="10" fillId="2" borderId="29"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33" xfId="0" applyFont="1" applyFill="1" applyBorder="1" applyAlignment="1" applyProtection="1">
      <alignment vertical="center"/>
      <protection locked="0"/>
    </xf>
    <xf numFmtId="0" fontId="10" fillId="2" borderId="14" xfId="0" applyFont="1" applyFill="1" applyBorder="1" applyAlignment="1" applyProtection="1">
      <alignment vertical="center"/>
      <protection locked="0"/>
    </xf>
    <xf numFmtId="0" fontId="6" fillId="0" borderId="16" xfId="0" applyFont="1" applyBorder="1" applyAlignment="1">
      <alignment horizontal="center" vertical="center" shrinkToFit="1"/>
    </xf>
    <xf numFmtId="0" fontId="6" fillId="3" borderId="14" xfId="0" applyFont="1" applyFill="1" applyBorder="1" applyAlignment="1" applyProtection="1">
      <alignment horizontal="center" vertical="center"/>
      <protection locked="0"/>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3" borderId="8" xfId="0" applyFont="1" applyFill="1" applyBorder="1" applyAlignment="1" applyProtection="1">
      <alignment horizontal="center" vertical="center"/>
      <protection locked="0"/>
    </xf>
    <xf numFmtId="0" fontId="6" fillId="2" borderId="8" xfId="0" applyFont="1" applyFill="1" applyBorder="1" applyAlignment="1" applyProtection="1">
      <alignment vertical="center"/>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7" xfId="0" applyFont="1" applyBorder="1" applyAlignment="1">
      <alignment vertical="center"/>
    </xf>
    <xf numFmtId="0" fontId="6" fillId="0" borderId="21" xfId="0" applyFont="1" applyBorder="1" applyAlignment="1">
      <alignment vertical="center"/>
    </xf>
    <xf numFmtId="38" fontId="15" fillId="2" borderId="7" xfId="1" applyFont="1" applyFill="1" applyBorder="1" applyAlignment="1" applyProtection="1">
      <alignment horizontal="center" vertical="center"/>
      <protection locked="0"/>
    </xf>
    <xf numFmtId="0" fontId="6" fillId="0" borderId="34" xfId="0" applyFont="1" applyBorder="1" applyAlignment="1">
      <alignment horizontal="center" vertical="center" wrapText="1"/>
    </xf>
    <xf numFmtId="38" fontId="15" fillId="2" borderId="20" xfId="1" applyFont="1" applyFill="1" applyBorder="1" applyAlignment="1" applyProtection="1">
      <alignment horizontal="center" vertical="center"/>
      <protection locked="0"/>
    </xf>
    <xf numFmtId="38" fontId="15" fillId="2" borderId="17" xfId="1" applyFont="1" applyFill="1" applyBorder="1" applyAlignment="1" applyProtection="1">
      <alignment horizontal="center" vertical="center"/>
      <protection locked="0"/>
    </xf>
    <xf numFmtId="0" fontId="6" fillId="2" borderId="37" xfId="0" applyFont="1" applyFill="1" applyBorder="1" applyAlignment="1" applyProtection="1">
      <alignment horizontal="right" vertical="center"/>
      <protection locked="0"/>
    </xf>
    <xf numFmtId="0" fontId="6" fillId="2" borderId="11" xfId="0" applyFont="1" applyFill="1" applyBorder="1" applyAlignment="1" applyProtection="1">
      <alignment horizontal="right" vertical="center"/>
      <protection locked="0"/>
    </xf>
    <xf numFmtId="0" fontId="6" fillId="2" borderId="38" xfId="0" applyFont="1" applyFill="1" applyBorder="1" applyAlignment="1" applyProtection="1">
      <alignment horizontal="right" vertical="center"/>
      <protection locked="0"/>
    </xf>
    <xf numFmtId="0" fontId="6" fillId="2" borderId="7" xfId="0" applyFont="1" applyFill="1" applyBorder="1" applyAlignment="1" applyProtection="1">
      <alignment horizontal="right" vertical="center"/>
      <protection locked="0"/>
    </xf>
    <xf numFmtId="0" fontId="13" fillId="0" borderId="0" xfId="0" applyFont="1" applyAlignment="1">
      <alignment horizontal="center" vertical="center"/>
    </xf>
    <xf numFmtId="49" fontId="6" fillId="2" borderId="15" xfId="0" applyNumberFormat="1" applyFon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6" fillId="2" borderId="17" xfId="0" applyFont="1" applyFill="1" applyBorder="1" applyAlignment="1" applyProtection="1">
      <alignment vertical="center" shrinkToFit="1"/>
      <protection locked="0"/>
    </xf>
    <xf numFmtId="0" fontId="6" fillId="2" borderId="21" xfId="0" applyFont="1" applyFill="1" applyBorder="1" applyAlignment="1" applyProtection="1">
      <alignment vertical="center" shrinkToFit="1"/>
      <protection locked="0"/>
    </xf>
    <xf numFmtId="0" fontId="10" fillId="2" borderId="9" xfId="0" applyFont="1" applyFill="1" applyBorder="1" applyAlignment="1" applyProtection="1">
      <alignment vertical="center" wrapText="1"/>
      <protection locked="0"/>
    </xf>
    <xf numFmtId="0" fontId="10" fillId="2" borderId="8"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6" fillId="0" borderId="28" xfId="0" applyFont="1" applyBorder="1" applyAlignment="1">
      <alignment vertical="center"/>
    </xf>
    <xf numFmtId="0" fontId="6" fillId="0" borderId="25" xfId="0" applyFont="1" applyBorder="1" applyAlignment="1">
      <alignment vertical="center"/>
    </xf>
    <xf numFmtId="0" fontId="10" fillId="2" borderId="32" xfId="0" applyFont="1" applyFill="1" applyBorder="1" applyAlignment="1" applyProtection="1">
      <alignment vertical="center" shrinkToFit="1"/>
      <protection locked="0"/>
    </xf>
    <xf numFmtId="0" fontId="10" fillId="2" borderId="11" xfId="0" applyFont="1" applyFill="1" applyBorder="1" applyAlignment="1" applyProtection="1">
      <alignment vertical="center" shrinkToFit="1"/>
      <protection locked="0"/>
    </xf>
    <xf numFmtId="0" fontId="10" fillId="2" borderId="29" xfId="0" applyFont="1" applyFill="1" applyBorder="1" applyAlignment="1" applyProtection="1">
      <alignment vertical="center" shrinkToFit="1"/>
      <protection locked="0"/>
    </xf>
    <xf numFmtId="0" fontId="10" fillId="2" borderId="0" xfId="0" applyFont="1" applyFill="1" applyBorder="1" applyAlignment="1" applyProtection="1">
      <alignment vertical="center" shrinkToFit="1"/>
      <protection locked="0"/>
    </xf>
    <xf numFmtId="0" fontId="10" fillId="2" borderId="15" xfId="0" applyFont="1" applyFill="1" applyBorder="1" applyAlignment="1" applyProtection="1">
      <alignment vertical="center" shrinkToFit="1"/>
      <protection locked="0"/>
    </xf>
    <xf numFmtId="0" fontId="10" fillId="2" borderId="7" xfId="0" applyFont="1" applyFill="1" applyBorder="1" applyAlignment="1" applyProtection="1">
      <alignment vertical="center" shrinkToFit="1"/>
      <protection locked="0"/>
    </xf>
    <xf numFmtId="0" fontId="6" fillId="4" borderId="5" xfId="0" applyFont="1" applyFill="1" applyBorder="1" applyAlignment="1" applyProtection="1">
      <alignment horizontal="center" vertical="center"/>
      <protection locked="0"/>
    </xf>
    <xf numFmtId="0" fontId="6" fillId="0" borderId="16" xfId="0" applyFont="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3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9" xfId="1" applyNumberFormat="1" applyFont="1" applyFill="1" applyBorder="1" applyAlignment="1" applyProtection="1">
      <alignment horizontal="center" vertical="center"/>
      <protection locked="0"/>
    </xf>
    <xf numFmtId="0" fontId="6" fillId="0" borderId="27" xfId="1" applyNumberFormat="1" applyFont="1" applyFill="1" applyBorder="1" applyAlignment="1" applyProtection="1">
      <alignment horizontal="center" vertical="center"/>
      <protection locked="0"/>
    </xf>
    <xf numFmtId="38" fontId="6" fillId="2" borderId="26" xfId="1" applyFont="1" applyFill="1" applyBorder="1" applyAlignment="1" applyProtection="1">
      <alignment horizontal="center" vertical="center"/>
      <protection locked="0"/>
    </xf>
    <xf numFmtId="38" fontId="6" fillId="2" borderId="19" xfId="1" applyFont="1" applyFill="1" applyBorder="1" applyAlignment="1" applyProtection="1">
      <alignment horizontal="center" vertical="center"/>
      <protection locked="0"/>
    </xf>
    <xf numFmtId="40" fontId="23" fillId="2" borderId="0" xfId="1" applyNumberFormat="1" applyFont="1" applyFill="1" applyBorder="1" applyAlignment="1" applyProtection="1">
      <alignment horizontal="right" vertical="center"/>
      <protection locked="0"/>
    </xf>
    <xf numFmtId="40" fontId="23" fillId="2" borderId="13" xfId="1" applyNumberFormat="1" applyFont="1" applyFill="1" applyBorder="1" applyAlignment="1" applyProtection="1">
      <alignment horizontal="right" vertical="center"/>
      <protection locked="0"/>
    </xf>
    <xf numFmtId="40" fontId="23" fillId="2" borderId="42" xfId="1" applyNumberFormat="1" applyFont="1" applyFill="1" applyBorder="1" applyAlignment="1" applyProtection="1">
      <alignment horizontal="right" vertical="center"/>
      <protection locked="0"/>
    </xf>
    <xf numFmtId="40" fontId="23" fillId="2" borderId="41" xfId="1" applyNumberFormat="1" applyFont="1" applyFill="1" applyBorder="1" applyAlignment="1" applyProtection="1">
      <alignment horizontal="right" vertical="center"/>
      <protection locked="0"/>
    </xf>
    <xf numFmtId="0" fontId="4" fillId="0" borderId="14" xfId="0" applyFont="1" applyBorder="1" applyAlignment="1">
      <alignment horizontal="justify" vertical="center"/>
    </xf>
    <xf numFmtId="38" fontId="6" fillId="2" borderId="14" xfId="1" applyFont="1" applyFill="1" applyBorder="1" applyAlignment="1" applyProtection="1">
      <alignment horizontal="justify" vertical="center"/>
      <protection locked="0"/>
    </xf>
    <xf numFmtId="14" fontId="6" fillId="2" borderId="19" xfId="0" applyNumberFormat="1" applyFont="1" applyFill="1" applyBorder="1" applyAlignment="1" applyProtection="1">
      <alignment vertical="center"/>
      <protection locked="0"/>
    </xf>
    <xf numFmtId="14" fontId="6" fillId="2" borderId="27" xfId="0" applyNumberFormat="1" applyFont="1" applyFill="1" applyBorder="1" applyAlignment="1" applyProtection="1">
      <alignment vertical="center"/>
      <protection locked="0"/>
    </xf>
    <xf numFmtId="40" fontId="23" fillId="2" borderId="5" xfId="1" applyNumberFormat="1" applyFont="1" applyFill="1" applyBorder="1" applyAlignment="1" applyProtection="1">
      <alignment horizontal="right" vertical="center"/>
      <protection locked="0"/>
    </xf>
    <xf numFmtId="40" fontId="23" fillId="2" borderId="6" xfId="1" applyNumberFormat="1" applyFont="1" applyFill="1" applyBorder="1" applyAlignment="1" applyProtection="1">
      <alignment horizontal="right" vertical="center"/>
      <protection locked="0"/>
    </xf>
    <xf numFmtId="0" fontId="6" fillId="0" borderId="51" xfId="0" applyFont="1" applyBorder="1" applyAlignment="1">
      <alignment horizontal="center" vertical="center"/>
    </xf>
    <xf numFmtId="0" fontId="6" fillId="0" borderId="50" xfId="0" applyFont="1" applyBorder="1" applyAlignment="1">
      <alignment horizontal="center" vertical="center"/>
    </xf>
    <xf numFmtId="0" fontId="6" fillId="0" borderId="49" xfId="0" applyFont="1" applyBorder="1" applyAlignment="1">
      <alignment horizontal="center" vertical="center"/>
    </xf>
    <xf numFmtId="0" fontId="6" fillId="0" borderId="20" xfId="0" applyFont="1" applyBorder="1" applyAlignment="1">
      <alignment vertical="center"/>
    </xf>
    <xf numFmtId="0" fontId="6" fillId="2" borderId="14"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40" fontId="23" fillId="2" borderId="11" xfId="1" applyNumberFormat="1" applyFont="1" applyFill="1" applyBorder="1" applyAlignment="1" applyProtection="1">
      <alignment horizontal="right" vertical="center"/>
      <protection locked="0"/>
    </xf>
    <xf numFmtId="40" fontId="23" fillId="2" borderId="12" xfId="1" applyNumberFormat="1" applyFont="1" applyFill="1" applyBorder="1" applyAlignment="1" applyProtection="1">
      <alignment horizontal="right" vertical="center"/>
      <protection locked="0"/>
    </xf>
    <xf numFmtId="40" fontId="23" fillId="2" borderId="14" xfId="1" applyNumberFormat="1" applyFont="1" applyFill="1" applyBorder="1" applyAlignment="1" applyProtection="1">
      <alignment horizontal="right" vertical="center"/>
      <protection locked="0"/>
    </xf>
    <xf numFmtId="40" fontId="23" fillId="2" borderId="4" xfId="1" applyNumberFormat="1" applyFont="1" applyFill="1" applyBorder="1" applyAlignment="1" applyProtection="1">
      <alignment horizontal="right" vertical="center"/>
      <protection locked="0"/>
    </xf>
    <xf numFmtId="40" fontId="23" fillId="2" borderId="7" xfId="1" applyNumberFormat="1" applyFont="1" applyFill="1" applyBorder="1" applyAlignment="1" applyProtection="1">
      <alignment horizontal="right" vertical="center"/>
      <protection locked="0"/>
    </xf>
    <xf numFmtId="40" fontId="23" fillId="2" borderId="3" xfId="1" applyNumberFormat="1" applyFont="1" applyFill="1" applyBorder="1" applyAlignment="1" applyProtection="1">
      <alignment horizontal="right" vertical="center"/>
      <protection locked="0"/>
    </xf>
    <xf numFmtId="0" fontId="6" fillId="0" borderId="26" xfId="0" applyFont="1" applyBorder="1" applyAlignment="1">
      <alignment vertical="center"/>
    </xf>
    <xf numFmtId="0" fontId="6" fillId="0" borderId="19" xfId="0" applyFont="1" applyBorder="1" applyAlignment="1">
      <alignment vertical="center"/>
    </xf>
    <xf numFmtId="0" fontId="6" fillId="0" borderId="27" xfId="0" applyFont="1" applyBorder="1" applyAlignment="1">
      <alignment vertical="center"/>
    </xf>
    <xf numFmtId="0" fontId="6" fillId="3" borderId="26"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0" borderId="3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 xfId="0" applyFont="1" applyBorder="1" applyAlignment="1">
      <alignment horizontal="center" vertical="center" shrinkToFit="1"/>
    </xf>
    <xf numFmtId="40" fontId="23" fillId="2" borderId="28" xfId="1" applyNumberFormat="1" applyFont="1" applyFill="1" applyBorder="1" applyAlignment="1" applyProtection="1">
      <alignment horizontal="center" vertical="center"/>
      <protection locked="0"/>
    </xf>
    <xf numFmtId="40" fontId="23" fillId="2" borderId="25" xfId="1" applyNumberFormat="1" applyFont="1" applyFill="1" applyBorder="1" applyAlignment="1" applyProtection="1">
      <alignment horizontal="center" vertical="center"/>
      <protection locked="0"/>
    </xf>
    <xf numFmtId="40" fontId="23" fillId="2" borderId="1" xfId="1" applyNumberFormat="1" applyFont="1" applyFill="1" applyBorder="1" applyAlignment="1" applyProtection="1">
      <alignment horizontal="center" vertical="center"/>
      <protection locked="0"/>
    </xf>
    <xf numFmtId="40" fontId="23" fillId="2" borderId="29" xfId="1" applyNumberFormat="1" applyFont="1" applyFill="1" applyBorder="1" applyAlignment="1" applyProtection="1">
      <alignment horizontal="center" vertical="center"/>
      <protection locked="0"/>
    </xf>
    <xf numFmtId="40" fontId="23" fillId="2" borderId="0" xfId="1" applyNumberFormat="1" applyFont="1" applyFill="1" applyBorder="1" applyAlignment="1" applyProtection="1">
      <alignment horizontal="center" vertical="center"/>
      <protection locked="0"/>
    </xf>
    <xf numFmtId="40" fontId="23" fillId="2" borderId="13" xfId="1" applyNumberFormat="1" applyFont="1" applyFill="1" applyBorder="1" applyAlignment="1" applyProtection="1">
      <alignment horizontal="center" vertical="center"/>
      <protection locked="0"/>
    </xf>
    <xf numFmtId="40" fontId="23" fillId="2" borderId="33" xfId="1" applyNumberFormat="1" applyFont="1" applyFill="1" applyBorder="1" applyAlignment="1" applyProtection="1">
      <alignment horizontal="center" vertical="center"/>
      <protection locked="0"/>
    </xf>
    <xf numFmtId="40" fontId="23" fillId="2" borderId="14" xfId="1" applyNumberFormat="1" applyFont="1" applyFill="1" applyBorder="1" applyAlignment="1" applyProtection="1">
      <alignment horizontal="center" vertical="center"/>
      <protection locked="0"/>
    </xf>
    <xf numFmtId="40" fontId="23" fillId="2" borderId="4" xfId="1" applyNumberFormat="1" applyFont="1" applyFill="1" applyBorder="1" applyAlignment="1" applyProtection="1">
      <alignment horizontal="center" vertical="center"/>
      <protection locked="0"/>
    </xf>
    <xf numFmtId="0" fontId="6" fillId="0" borderId="47"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33"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center" vertical="center"/>
    </xf>
    <xf numFmtId="0" fontId="6" fillId="3" borderId="26" xfId="0" applyFont="1" applyFill="1" applyBorder="1" applyAlignment="1" applyProtection="1">
      <alignment horizontal="justify" vertical="center"/>
      <protection locked="0"/>
    </xf>
    <xf numFmtId="0" fontId="6" fillId="3" borderId="19" xfId="0" applyFont="1" applyFill="1" applyBorder="1" applyAlignment="1" applyProtection="1">
      <alignment horizontal="justify" vertical="center"/>
      <protection locked="0"/>
    </xf>
    <xf numFmtId="0" fontId="6" fillId="3" borderId="27" xfId="0" applyFont="1" applyFill="1" applyBorder="1" applyAlignment="1" applyProtection="1">
      <alignment horizontal="justify" vertical="center"/>
      <protection locked="0"/>
    </xf>
    <xf numFmtId="38" fontId="6" fillId="2" borderId="19" xfId="1" applyFont="1" applyFill="1" applyBorder="1" applyAlignment="1" applyProtection="1">
      <alignment horizontal="justify" vertical="center"/>
      <protection locked="0"/>
    </xf>
    <xf numFmtId="0" fontId="6" fillId="0" borderId="45"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3" xfId="0" applyFont="1" applyBorder="1" applyAlignment="1">
      <alignment horizontal="center" vertical="center" shrinkToFit="1"/>
    </xf>
    <xf numFmtId="0" fontId="6" fillId="3" borderId="45" xfId="0" applyFont="1" applyFill="1" applyBorder="1" applyAlignment="1" applyProtection="1">
      <alignment horizontal="center" vertical="center"/>
      <protection locked="0"/>
    </xf>
    <xf numFmtId="0" fontId="6" fillId="3" borderId="44"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6" fillId="2" borderId="26" xfId="0" applyFont="1" applyFill="1" applyBorder="1" applyAlignment="1" applyProtection="1">
      <alignment horizontal="justify" vertical="center"/>
      <protection locked="0"/>
    </xf>
    <xf numFmtId="0" fontId="6" fillId="2" borderId="19" xfId="0" applyFont="1" applyFill="1" applyBorder="1" applyAlignment="1" applyProtection="1">
      <alignment horizontal="justify" vertical="center"/>
      <protection locked="0"/>
    </xf>
    <xf numFmtId="0" fontId="6" fillId="2" borderId="27" xfId="0" applyFont="1" applyFill="1" applyBorder="1" applyAlignment="1" applyProtection="1">
      <alignment horizontal="justify" vertical="center"/>
      <protection locked="0"/>
    </xf>
    <xf numFmtId="0" fontId="4" fillId="0" borderId="19" xfId="0" applyFont="1" applyBorder="1" applyAlignment="1">
      <alignment horizontal="justify" vertical="center"/>
    </xf>
    <xf numFmtId="0" fontId="24" fillId="0" borderId="15" xfId="0" applyFont="1" applyBorder="1" applyAlignment="1">
      <alignment horizontal="center" vertical="center"/>
    </xf>
    <xf numFmtId="0" fontId="24" fillId="0" borderId="7" xfId="0" applyFont="1" applyBorder="1" applyAlignment="1">
      <alignment horizontal="center" vertical="center"/>
    </xf>
    <xf numFmtId="0" fontId="24" fillId="0" borderId="3" xfId="0" applyFont="1" applyBorder="1" applyAlignment="1">
      <alignment horizontal="center" vertical="center"/>
    </xf>
    <xf numFmtId="40" fontId="23" fillId="0" borderId="7" xfId="1" applyNumberFormat="1" applyFont="1" applyBorder="1" applyAlignment="1">
      <alignment vertical="center"/>
    </xf>
    <xf numFmtId="40" fontId="23" fillId="0" borderId="3" xfId="1" applyNumberFormat="1" applyFont="1" applyBorder="1" applyAlignment="1">
      <alignment vertical="center"/>
    </xf>
    <xf numFmtId="0" fontId="6" fillId="0" borderId="42" xfId="0" applyFont="1" applyBorder="1" applyAlignment="1">
      <alignment horizontal="center" vertical="center"/>
    </xf>
    <xf numFmtId="0" fontId="6" fillId="0" borderId="26"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52" xfId="0" applyFont="1" applyBorder="1" applyAlignment="1">
      <alignment vertical="center" textRotation="255"/>
    </xf>
    <xf numFmtId="0" fontId="6" fillId="0" borderId="47" xfId="0" applyFont="1" applyBorder="1" applyAlignment="1">
      <alignment vertical="center" textRotation="255"/>
    </xf>
    <xf numFmtId="0" fontId="6" fillId="0" borderId="46" xfId="0" applyFont="1" applyBorder="1" applyAlignment="1">
      <alignment vertical="center" textRotation="255"/>
    </xf>
    <xf numFmtId="0" fontId="6" fillId="0" borderId="52" xfId="0" applyFont="1" applyBorder="1" applyAlignment="1">
      <alignment horizontal="center" vertical="center" textRotation="255"/>
    </xf>
    <xf numFmtId="0" fontId="6" fillId="0" borderId="48" xfId="0" applyFont="1" applyBorder="1" applyAlignment="1">
      <alignment horizontal="center" vertical="center" textRotation="255"/>
    </xf>
    <xf numFmtId="0" fontId="6" fillId="0" borderId="9" xfId="0" applyFont="1" applyBorder="1" applyAlignment="1">
      <alignment horizontal="center" vertical="center" shrinkToFit="1"/>
    </xf>
    <xf numFmtId="0" fontId="6" fillId="2" borderId="7"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4" fillId="2" borderId="29"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55" xfId="0" applyFont="1" applyFill="1" applyBorder="1" applyAlignment="1" applyProtection="1">
      <alignment horizontal="center" vertical="center" wrapText="1"/>
      <protection locked="0"/>
    </xf>
    <xf numFmtId="0" fontId="4" fillId="2" borderId="54" xfId="0" applyFont="1" applyFill="1" applyBorder="1" applyAlignment="1" applyProtection="1">
      <alignment horizontal="center" vertical="center" wrapText="1"/>
      <protection locked="0"/>
    </xf>
    <xf numFmtId="0" fontId="4" fillId="2" borderId="53" xfId="0" applyFont="1" applyFill="1" applyBorder="1" applyAlignment="1" applyProtection="1">
      <alignment horizontal="center" vertical="center" wrapText="1"/>
      <protection locked="0"/>
    </xf>
    <xf numFmtId="0" fontId="6" fillId="0" borderId="51" xfId="0" applyFont="1" applyBorder="1" applyAlignment="1">
      <alignment horizontal="center" vertical="top"/>
    </xf>
    <xf numFmtId="0" fontId="6" fillId="0" borderId="50" xfId="0" applyFont="1" applyBorder="1" applyAlignment="1">
      <alignment horizontal="center" vertical="top"/>
    </xf>
    <xf numFmtId="0" fontId="6" fillId="0" borderId="49" xfId="0" applyFont="1" applyBorder="1" applyAlignment="1">
      <alignment horizontal="center" vertical="top"/>
    </xf>
    <xf numFmtId="0" fontId="6" fillId="0" borderId="55" xfId="0" applyFont="1" applyBorder="1" applyAlignment="1">
      <alignment horizontal="center" vertical="center"/>
    </xf>
    <xf numFmtId="0" fontId="6" fillId="0" borderId="53" xfId="0" applyFont="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0" borderId="25" xfId="0" applyFont="1" applyBorder="1" applyAlignment="1">
      <alignment horizontal="justify" vertical="center"/>
    </xf>
    <xf numFmtId="0" fontId="4" fillId="0" borderId="7" xfId="0" applyFont="1" applyBorder="1" applyAlignment="1">
      <alignment horizontal="justify"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49" fontId="10" fillId="2" borderId="25"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3" xfId="0"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7" xfId="0" applyFont="1" applyBorder="1" applyAlignment="1">
      <alignment horizontal="center" vertical="center"/>
    </xf>
    <xf numFmtId="49" fontId="10" fillId="2" borderId="13" xfId="0" applyNumberFormat="1"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shrinkToFit="1"/>
      <protection locked="0"/>
    </xf>
    <xf numFmtId="49" fontId="10" fillId="2" borderId="28"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0" fontId="10" fillId="0" borderId="25" xfId="0" applyFont="1" applyBorder="1" applyAlignment="1">
      <alignment horizontal="center" vertical="center"/>
    </xf>
    <xf numFmtId="0" fontId="10" fillId="0" borderId="3" xfId="0" applyFont="1" applyBorder="1" applyAlignment="1">
      <alignment horizontal="center" vertical="center"/>
    </xf>
    <xf numFmtId="0" fontId="10" fillId="2" borderId="15" xfId="0" applyFont="1" applyFill="1" applyBorder="1" applyAlignment="1" applyProtection="1">
      <alignment horizontal="center" vertical="center" shrinkToFit="1"/>
      <protection locked="0"/>
    </xf>
    <xf numFmtId="0" fontId="10" fillId="2" borderId="58" xfId="0" applyFont="1" applyFill="1" applyBorder="1" applyAlignment="1" applyProtection="1">
      <alignment horizontal="center" vertical="center" shrinkToFit="1"/>
      <protection locked="0"/>
    </xf>
    <xf numFmtId="0" fontId="10" fillId="2" borderId="57" xfId="0" applyFont="1" applyFill="1" applyBorder="1" applyAlignment="1" applyProtection="1">
      <alignment horizontal="center" vertical="center" shrinkToFit="1"/>
      <protection locked="0"/>
    </xf>
    <xf numFmtId="0" fontId="10" fillId="2" borderId="56" xfId="0" applyFont="1" applyFill="1" applyBorder="1" applyAlignment="1" applyProtection="1">
      <alignment horizontal="center" vertical="center" shrinkToFit="1"/>
      <protection locked="0"/>
    </xf>
    <xf numFmtId="49" fontId="10" fillId="2" borderId="29" xfId="0" applyNumberFormat="1" applyFont="1" applyFill="1" applyBorder="1" applyAlignment="1" applyProtection="1">
      <alignment horizontal="center" vertical="center"/>
      <protection locked="0"/>
    </xf>
    <xf numFmtId="0" fontId="10" fillId="0" borderId="63" xfId="0" applyFont="1" applyBorder="1" applyAlignment="1">
      <alignment horizontal="right" vertical="center"/>
    </xf>
    <xf numFmtId="0" fontId="10" fillId="0" borderId="53" xfId="0" applyFont="1" applyBorder="1" applyAlignment="1">
      <alignment horizontal="right" vertical="center"/>
    </xf>
    <xf numFmtId="0" fontId="32" fillId="3" borderId="64" xfId="0" applyFont="1" applyFill="1" applyBorder="1" applyAlignment="1" applyProtection="1">
      <alignment horizontal="center" vertical="center"/>
      <protection locked="0"/>
    </xf>
    <xf numFmtId="0" fontId="32" fillId="3" borderId="63" xfId="0" applyFont="1" applyFill="1" applyBorder="1" applyAlignment="1" applyProtection="1">
      <alignment horizontal="center" vertical="center"/>
      <protection locked="0"/>
    </xf>
    <xf numFmtId="0" fontId="32" fillId="3" borderId="54" xfId="0" applyFont="1" applyFill="1" applyBorder="1" applyAlignment="1" applyProtection="1">
      <alignment horizontal="center" vertical="center"/>
      <protection locked="0"/>
    </xf>
    <xf numFmtId="0" fontId="32" fillId="3" borderId="53" xfId="0" applyFont="1" applyFill="1" applyBorder="1" applyAlignment="1" applyProtection="1">
      <alignment horizontal="center" vertical="center"/>
      <protection locked="0"/>
    </xf>
    <xf numFmtId="0" fontId="10" fillId="3" borderId="55" xfId="0" applyFont="1" applyFill="1" applyBorder="1" applyAlignment="1" applyProtection="1">
      <alignment horizontal="center" vertical="center"/>
      <protection locked="0"/>
    </xf>
    <xf numFmtId="0" fontId="10" fillId="3" borderId="54" xfId="0" applyFont="1" applyFill="1" applyBorder="1" applyAlignment="1" applyProtection="1">
      <alignment horizontal="center" vertical="center"/>
      <protection locked="0"/>
    </xf>
    <xf numFmtId="0" fontId="10" fillId="3" borderId="53" xfId="0" applyFont="1" applyFill="1" applyBorder="1" applyAlignment="1" applyProtection="1">
      <alignment horizontal="center" vertical="center"/>
      <protection locked="0"/>
    </xf>
    <xf numFmtId="0" fontId="10" fillId="0" borderId="60" xfId="0" applyFont="1" applyBorder="1" applyAlignment="1">
      <alignment horizontal="center" vertical="center"/>
    </xf>
    <xf numFmtId="0" fontId="10" fillId="0" borderId="59" xfId="0" applyFont="1" applyBorder="1" applyAlignment="1">
      <alignment horizontal="center" vertical="center"/>
    </xf>
    <xf numFmtId="0" fontId="10" fillId="0" borderId="61" xfId="0" applyFont="1" applyBorder="1" applyAlignment="1">
      <alignment horizontal="right" vertical="center"/>
    </xf>
    <xf numFmtId="0" fontId="32" fillId="0" borderId="60" xfId="0" applyFont="1" applyBorder="1" applyAlignment="1">
      <alignment vertical="center"/>
    </xf>
    <xf numFmtId="0" fontId="32" fillId="0" borderId="59" xfId="0" applyFont="1" applyBorder="1" applyAlignment="1">
      <alignment vertical="center"/>
    </xf>
    <xf numFmtId="0" fontId="32" fillId="0" borderId="61" xfId="0" applyFont="1" applyBorder="1" applyAlignment="1">
      <alignment vertical="center"/>
    </xf>
    <xf numFmtId="0" fontId="10" fillId="2" borderId="71" xfId="0" applyFont="1" applyFill="1" applyBorder="1" applyAlignment="1" applyProtection="1">
      <alignment horizontal="right" vertical="center"/>
      <protection locked="0"/>
    </xf>
    <xf numFmtId="0" fontId="10" fillId="2" borderId="70" xfId="0" applyFont="1" applyFill="1" applyBorder="1" applyAlignment="1" applyProtection="1">
      <alignment horizontal="right" vertical="center"/>
      <protection locked="0"/>
    </xf>
    <xf numFmtId="177" fontId="10" fillId="2" borderId="68" xfId="1" applyNumberFormat="1" applyFont="1" applyFill="1" applyBorder="1" applyAlignment="1" applyProtection="1">
      <alignment horizontal="center" vertical="center"/>
      <protection locked="0"/>
    </xf>
    <xf numFmtId="177" fontId="10" fillId="2" borderId="67" xfId="1" applyNumberFormat="1" applyFont="1" applyFill="1" applyBorder="1" applyAlignment="1" applyProtection="1">
      <alignment horizontal="center" vertical="center"/>
      <protection locked="0"/>
    </xf>
    <xf numFmtId="0" fontId="30" fillId="0" borderId="0" xfId="0" applyFont="1" applyBorder="1" applyAlignment="1">
      <alignment vertical="center" wrapText="1"/>
    </xf>
    <xf numFmtId="0" fontId="30" fillId="0" borderId="0" xfId="0" applyFont="1" applyAlignment="1">
      <alignment vertical="center" wrapText="1"/>
    </xf>
    <xf numFmtId="0" fontId="10" fillId="2" borderId="65" xfId="0" applyFont="1" applyFill="1" applyBorder="1" applyAlignment="1" applyProtection="1">
      <alignment vertical="center" wrapText="1"/>
      <protection locked="0"/>
    </xf>
    <xf numFmtId="0" fontId="10" fillId="2" borderId="64" xfId="0" applyFont="1" applyFill="1" applyBorder="1" applyAlignment="1" applyProtection="1">
      <alignment vertical="center" wrapText="1"/>
      <protection locked="0"/>
    </xf>
    <xf numFmtId="0" fontId="10" fillId="2" borderId="63" xfId="0" applyFont="1" applyFill="1" applyBorder="1" applyAlignment="1" applyProtection="1">
      <alignment vertical="center" wrapText="1"/>
      <protection locked="0"/>
    </xf>
    <xf numFmtId="0" fontId="10" fillId="2" borderId="55" xfId="0" applyFont="1" applyFill="1" applyBorder="1" applyAlignment="1" applyProtection="1">
      <alignment vertical="center" wrapText="1"/>
      <protection locked="0"/>
    </xf>
    <xf numFmtId="0" fontId="10" fillId="2" borderId="54" xfId="0" applyFont="1" applyFill="1" applyBorder="1" applyAlignment="1" applyProtection="1">
      <alignment vertical="center" wrapText="1"/>
      <protection locked="0"/>
    </xf>
    <xf numFmtId="0" fontId="10" fillId="2" borderId="53" xfId="0" applyFont="1" applyFill="1" applyBorder="1" applyAlignment="1" applyProtection="1">
      <alignment vertical="center" wrapText="1"/>
      <protection locked="0"/>
    </xf>
    <xf numFmtId="0" fontId="10" fillId="2" borderId="65" xfId="0" applyFont="1" applyFill="1" applyBorder="1" applyAlignment="1" applyProtection="1">
      <alignment vertical="center" shrinkToFit="1"/>
      <protection locked="0"/>
    </xf>
    <xf numFmtId="0" fontId="10" fillId="2" borderId="64" xfId="0" applyFont="1" applyFill="1" applyBorder="1" applyAlignment="1" applyProtection="1">
      <alignment vertical="center" shrinkToFit="1"/>
      <protection locked="0"/>
    </xf>
    <xf numFmtId="0" fontId="10" fillId="2" borderId="63" xfId="0" applyFont="1" applyFill="1" applyBorder="1" applyAlignment="1" applyProtection="1">
      <alignment vertical="center" shrinkToFit="1"/>
      <protection locked="0"/>
    </xf>
    <xf numFmtId="0" fontId="10" fillId="2" borderId="55" xfId="0" applyFont="1" applyFill="1" applyBorder="1" applyAlignment="1" applyProtection="1">
      <alignment vertical="center" shrinkToFit="1"/>
      <protection locked="0"/>
    </xf>
    <xf numFmtId="0" fontId="10" fillId="2" borderId="54" xfId="0" applyFont="1" applyFill="1" applyBorder="1" applyAlignment="1" applyProtection="1">
      <alignment vertical="center" shrinkToFit="1"/>
      <protection locked="0"/>
    </xf>
    <xf numFmtId="0" fontId="10" fillId="2" borderId="53" xfId="0" applyFont="1" applyFill="1" applyBorder="1" applyAlignment="1" applyProtection="1">
      <alignment vertical="center" shrinkToFit="1"/>
      <protection locked="0"/>
    </xf>
    <xf numFmtId="38" fontId="10" fillId="2" borderId="72" xfId="1" applyFont="1" applyFill="1" applyBorder="1" applyAlignment="1" applyProtection="1">
      <alignment vertical="center"/>
      <protection locked="0"/>
    </xf>
    <xf numFmtId="38" fontId="32" fillId="2" borderId="62" xfId="1" applyFont="1" applyFill="1" applyBorder="1" applyAlignment="1" applyProtection="1">
      <alignment vertical="center"/>
      <protection locked="0"/>
    </xf>
    <xf numFmtId="0" fontId="10" fillId="2" borderId="65" xfId="0" applyFont="1" applyFill="1" applyBorder="1" applyAlignment="1" applyProtection="1">
      <alignment vertical="center"/>
      <protection locked="0"/>
    </xf>
    <xf numFmtId="0" fontId="32" fillId="2" borderId="55" xfId="0" applyFont="1" applyFill="1" applyBorder="1" applyAlignment="1" applyProtection="1">
      <alignment vertical="center"/>
      <protection locked="0"/>
    </xf>
    <xf numFmtId="0" fontId="10" fillId="0" borderId="64" xfId="0" applyFont="1" applyBorder="1" applyAlignment="1">
      <alignment horizontal="right" vertical="center"/>
    </xf>
    <xf numFmtId="0" fontId="32" fillId="0" borderId="54" xfId="0" applyFont="1" applyBorder="1" applyAlignment="1">
      <alignment vertical="center"/>
    </xf>
    <xf numFmtId="0" fontId="10" fillId="2" borderId="64" xfId="0" applyFont="1" applyFill="1" applyBorder="1" applyAlignment="1" applyProtection="1">
      <alignment vertical="center"/>
      <protection locked="0"/>
    </xf>
    <xf numFmtId="0" fontId="32" fillId="2" borderId="54" xfId="0" applyFont="1" applyFill="1" applyBorder="1" applyAlignment="1" applyProtection="1">
      <alignment vertical="center"/>
      <protection locked="0"/>
    </xf>
    <xf numFmtId="0" fontId="10" fillId="0" borderId="61" xfId="0" applyFont="1" applyBorder="1" applyAlignment="1">
      <alignment horizontal="center" vertical="center"/>
    </xf>
    <xf numFmtId="0" fontId="32" fillId="3" borderId="67" xfId="0" applyFont="1" applyFill="1" applyBorder="1" applyAlignment="1" applyProtection="1">
      <alignment horizontal="center" vertical="center"/>
      <protection locked="0"/>
    </xf>
    <xf numFmtId="0" fontId="32" fillId="3" borderId="66" xfId="0" applyFont="1" applyFill="1" applyBorder="1" applyAlignment="1" applyProtection="1">
      <alignment horizontal="center" vertical="center"/>
      <protection locked="0"/>
    </xf>
    <xf numFmtId="0" fontId="10" fillId="3" borderId="68" xfId="0" applyFont="1" applyFill="1" applyBorder="1" applyAlignment="1" applyProtection="1">
      <alignment horizontal="center" vertical="center"/>
      <protection locked="0"/>
    </xf>
    <xf numFmtId="0" fontId="10" fillId="3" borderId="67" xfId="0" applyFont="1" applyFill="1" applyBorder="1" applyAlignment="1" applyProtection="1">
      <alignment horizontal="center" vertical="center"/>
      <protection locked="0"/>
    </xf>
    <xf numFmtId="0" fontId="10" fillId="3" borderId="66" xfId="0" applyFont="1" applyFill="1" applyBorder="1" applyAlignment="1" applyProtection="1">
      <alignment horizontal="center" vertical="center"/>
      <protection locked="0"/>
    </xf>
    <xf numFmtId="0" fontId="10" fillId="2" borderId="25" xfId="0" applyFont="1" applyFill="1" applyBorder="1" applyAlignment="1" applyProtection="1">
      <alignment vertical="center"/>
      <protection locked="0"/>
    </xf>
    <xf numFmtId="0" fontId="32" fillId="2" borderId="67" xfId="0" applyFont="1" applyFill="1" applyBorder="1" applyAlignment="1" applyProtection="1">
      <alignment vertical="center"/>
      <protection locked="0"/>
    </xf>
    <xf numFmtId="0" fontId="10" fillId="0" borderId="1" xfId="0" applyFont="1" applyBorder="1" applyAlignment="1">
      <alignment horizontal="right" vertical="center"/>
    </xf>
    <xf numFmtId="0" fontId="32" fillId="0" borderId="66" xfId="0" applyFont="1" applyBorder="1" applyAlignment="1">
      <alignment vertical="center"/>
    </xf>
    <xf numFmtId="0" fontId="10" fillId="2" borderId="68" xfId="0" applyFont="1" applyFill="1" applyBorder="1" applyAlignment="1" applyProtection="1">
      <alignment vertical="center" shrinkToFit="1"/>
      <protection locked="0"/>
    </xf>
    <xf numFmtId="0" fontId="10" fillId="2" borderId="67" xfId="0" applyFont="1" applyFill="1" applyBorder="1" applyAlignment="1" applyProtection="1">
      <alignment vertical="center" shrinkToFit="1"/>
      <protection locked="0"/>
    </xf>
    <xf numFmtId="0" fontId="10" fillId="2" borderId="66" xfId="0" applyFont="1" applyFill="1" applyBorder="1" applyAlignment="1" applyProtection="1">
      <alignment vertical="center" shrinkToFit="1"/>
      <protection locked="0"/>
    </xf>
    <xf numFmtId="38" fontId="32" fillId="2" borderId="73" xfId="1" applyFont="1" applyFill="1" applyBorder="1" applyAlignment="1" applyProtection="1">
      <alignment vertical="center"/>
      <protection locked="0"/>
    </xf>
    <xf numFmtId="0" fontId="32" fillId="2" borderId="68" xfId="0" applyFont="1" applyFill="1" applyBorder="1" applyAlignment="1" applyProtection="1">
      <alignment vertical="center"/>
      <protection locked="0"/>
    </xf>
    <xf numFmtId="0" fontId="32" fillId="0" borderId="67" xfId="0" applyFont="1" applyBorder="1" applyAlignment="1">
      <alignment vertical="center"/>
    </xf>
    <xf numFmtId="0" fontId="10" fillId="2" borderId="28" xfId="0" applyFont="1" applyFill="1" applyBorder="1" applyAlignment="1" applyProtection="1">
      <alignment vertical="center" shrinkToFit="1"/>
      <protection locked="0"/>
    </xf>
    <xf numFmtId="0" fontId="10" fillId="2" borderId="25" xfId="0" applyFont="1" applyFill="1" applyBorder="1" applyAlignment="1" applyProtection="1">
      <alignment vertical="center" shrinkToFit="1"/>
      <protection locked="0"/>
    </xf>
    <xf numFmtId="0" fontId="10" fillId="2" borderId="1" xfId="0" applyFont="1" applyFill="1" applyBorder="1" applyAlignment="1" applyProtection="1">
      <alignment vertical="center" shrinkToFit="1"/>
      <protection locked="0"/>
    </xf>
    <xf numFmtId="38" fontId="10" fillId="2" borderId="52" xfId="1" applyFont="1" applyFill="1" applyBorder="1" applyAlignment="1" applyProtection="1">
      <alignment vertical="center"/>
      <protection locked="0"/>
    </xf>
    <xf numFmtId="0" fontId="10" fillId="2" borderId="68" xfId="0" applyFont="1" applyFill="1" applyBorder="1" applyAlignment="1" applyProtection="1">
      <alignment vertical="center" wrapText="1"/>
      <protection locked="0"/>
    </xf>
    <xf numFmtId="0" fontId="10" fillId="2" borderId="67" xfId="0" applyFont="1" applyFill="1" applyBorder="1" applyAlignment="1" applyProtection="1">
      <alignment vertical="center" wrapText="1"/>
      <protection locked="0"/>
    </xf>
    <xf numFmtId="0" fontId="10" fillId="2" borderId="66" xfId="0" applyFont="1" applyFill="1" applyBorder="1" applyAlignment="1" applyProtection="1">
      <alignment vertical="center" wrapText="1"/>
      <protection locked="0"/>
    </xf>
    <xf numFmtId="0" fontId="33" fillId="0" borderId="76" xfId="0" applyFont="1" applyBorder="1" applyAlignment="1">
      <alignment horizontal="center" vertical="center"/>
    </xf>
    <xf numFmtId="0" fontId="33" fillId="0" borderId="75" xfId="0" applyFont="1" applyBorder="1" applyAlignment="1">
      <alignment horizontal="center" vertical="center"/>
    </xf>
    <xf numFmtId="0" fontId="33" fillId="0" borderId="74" xfId="0" applyFont="1" applyBorder="1" applyAlignment="1">
      <alignment horizontal="center" vertical="center"/>
    </xf>
    <xf numFmtId="38" fontId="33" fillId="0" borderId="76" xfId="1" applyFont="1" applyBorder="1" applyAlignment="1">
      <alignment vertical="center"/>
    </xf>
    <xf numFmtId="38" fontId="33" fillId="0" borderId="75" xfId="1" applyFont="1" applyBorder="1" applyAlignment="1">
      <alignment vertical="center"/>
    </xf>
    <xf numFmtId="38" fontId="33" fillId="0" borderId="74" xfId="1" applyFont="1" applyBorder="1" applyAlignment="1">
      <alignment vertical="center"/>
    </xf>
    <xf numFmtId="0" fontId="10" fillId="0" borderId="28" xfId="0" applyFont="1" applyBorder="1" applyAlignment="1">
      <alignment horizontal="center" vertical="center" textRotation="255"/>
    </xf>
    <xf numFmtId="0" fontId="10" fillId="0" borderId="25" xfId="0" applyFont="1" applyBorder="1" applyAlignment="1">
      <alignment horizontal="center" vertical="center" textRotation="255"/>
    </xf>
    <xf numFmtId="0" fontId="32" fillId="0" borderId="1" xfId="0" applyFont="1" applyBorder="1" applyAlignment="1">
      <alignment vertical="center"/>
    </xf>
    <xf numFmtId="0" fontId="32" fillId="0" borderId="29" xfId="0" applyFont="1" applyBorder="1" applyAlignment="1">
      <alignment vertical="center"/>
    </xf>
    <xf numFmtId="0" fontId="32" fillId="0" borderId="0" xfId="0" applyFont="1" applyBorder="1" applyAlignment="1">
      <alignment vertical="center"/>
    </xf>
    <xf numFmtId="0" fontId="32" fillId="0" borderId="13" xfId="0" applyFont="1" applyBorder="1" applyAlignment="1">
      <alignment vertical="center"/>
    </xf>
    <xf numFmtId="0" fontId="32" fillId="0" borderId="15" xfId="0" applyFont="1" applyBorder="1" applyAlignment="1">
      <alignment vertical="center"/>
    </xf>
    <xf numFmtId="0" fontId="32" fillId="0" borderId="7" xfId="0" applyFont="1" applyBorder="1" applyAlignment="1">
      <alignment vertical="center"/>
    </xf>
    <xf numFmtId="0" fontId="32" fillId="0" borderId="3" xfId="0" applyFont="1" applyBorder="1" applyAlignment="1">
      <alignment vertical="center"/>
    </xf>
    <xf numFmtId="0" fontId="10" fillId="0" borderId="28" xfId="0" applyFont="1" applyBorder="1" applyAlignment="1">
      <alignment horizontal="center" vertical="center"/>
    </xf>
    <xf numFmtId="0" fontId="10" fillId="0" borderId="1" xfId="0" applyFont="1" applyBorder="1" applyAlignment="1">
      <alignment horizontal="center" vertical="center"/>
    </xf>
    <xf numFmtId="0" fontId="10" fillId="0" borderId="15" xfId="0" applyFont="1" applyBorder="1" applyAlignment="1">
      <alignment horizontal="center" vertical="center"/>
    </xf>
    <xf numFmtId="0" fontId="10" fillId="0" borderId="52" xfId="0" applyFont="1" applyBorder="1" applyAlignment="1">
      <alignment horizontal="center" vertical="center"/>
    </xf>
    <xf numFmtId="0" fontId="32" fillId="0" borderId="48" xfId="0" applyFont="1" applyBorder="1" applyAlignment="1">
      <alignment vertical="center"/>
    </xf>
    <xf numFmtId="0" fontId="34" fillId="0" borderId="25" xfId="0" applyFont="1" applyBorder="1" applyAlignment="1">
      <alignment horizontal="center" vertical="center" shrinkToFit="1"/>
    </xf>
    <xf numFmtId="0" fontId="34" fillId="0" borderId="1"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3" xfId="0" applyFont="1" applyBorder="1" applyAlignment="1">
      <alignment horizontal="center" vertical="center" shrinkToFit="1"/>
    </xf>
    <xf numFmtId="0" fontId="10" fillId="2" borderId="28" xfId="0" applyFont="1" applyFill="1" applyBorder="1" applyAlignment="1" applyProtection="1">
      <alignment vertical="center"/>
      <protection locked="0"/>
    </xf>
    <xf numFmtId="0" fontId="10" fillId="0" borderId="25" xfId="0" applyFont="1" applyBorder="1" applyAlignment="1">
      <alignment horizontal="right" vertical="center"/>
    </xf>
    <xf numFmtId="0" fontId="32" fillId="3" borderId="25" xfId="0" applyFont="1" applyFill="1" applyBorder="1" applyAlignment="1" applyProtection="1">
      <alignment horizontal="center" vertical="center"/>
      <protection locked="0"/>
    </xf>
    <xf numFmtId="0" fontId="32" fillId="3" borderId="1" xfId="0" applyFont="1" applyFill="1" applyBorder="1" applyAlignment="1" applyProtection="1">
      <alignment horizontal="center" vertical="center"/>
      <protection locked="0"/>
    </xf>
    <xf numFmtId="0" fontId="10" fillId="3" borderId="68" xfId="0" applyFont="1" applyFill="1" applyBorder="1" applyAlignment="1" applyProtection="1">
      <alignment horizontal="center" vertical="center" shrinkToFit="1"/>
      <protection locked="0"/>
    </xf>
    <xf numFmtId="0" fontId="10" fillId="3" borderId="67" xfId="0" applyFont="1" applyFill="1" applyBorder="1" applyAlignment="1" applyProtection="1">
      <alignment horizontal="center" vertical="center" shrinkToFit="1"/>
      <protection locked="0"/>
    </xf>
    <xf numFmtId="0" fontId="10" fillId="3" borderId="66" xfId="0" applyFont="1" applyFill="1" applyBorder="1" applyAlignment="1" applyProtection="1">
      <alignment horizontal="center" vertical="center" shrinkToFit="1"/>
      <protection locked="0"/>
    </xf>
    <xf numFmtId="0" fontId="10" fillId="2" borderId="58" xfId="0" applyFont="1" applyFill="1" applyBorder="1" applyAlignment="1" applyProtection="1">
      <alignment horizontal="right" vertical="center"/>
      <protection locked="0"/>
    </xf>
    <xf numFmtId="0" fontId="10" fillId="2" borderId="57" xfId="0" applyFont="1" applyFill="1" applyBorder="1" applyAlignment="1" applyProtection="1">
      <alignment horizontal="right" vertical="center"/>
      <protection locked="0"/>
    </xf>
    <xf numFmtId="177" fontId="10" fillId="2" borderId="58" xfId="1" applyNumberFormat="1" applyFont="1" applyFill="1" applyBorder="1" applyAlignment="1" applyProtection="1">
      <alignment horizontal="center" vertical="center"/>
      <protection locked="0"/>
    </xf>
    <xf numFmtId="177" fontId="10" fillId="2" borderId="57" xfId="1" applyNumberFormat="1" applyFont="1" applyFill="1" applyBorder="1" applyAlignment="1" applyProtection="1">
      <alignment horizontal="center" vertical="center"/>
      <protection locked="0"/>
    </xf>
    <xf numFmtId="0" fontId="10" fillId="2" borderId="28" xfId="0" applyFont="1" applyFill="1" applyBorder="1" applyAlignment="1" applyProtection="1">
      <alignment vertical="center" wrapText="1"/>
      <protection locked="0"/>
    </xf>
    <xf numFmtId="0" fontId="10" fillId="2" borderId="25"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38" fontId="35" fillId="0" borderId="15" xfId="1" applyFont="1" applyBorder="1" applyAlignment="1">
      <alignment vertical="center"/>
    </xf>
    <xf numFmtId="38" fontId="35" fillId="0" borderId="7" xfId="1" applyFont="1" applyBorder="1" applyAlignment="1">
      <alignment vertical="center"/>
    </xf>
    <xf numFmtId="38" fontId="35" fillId="0" borderId="3" xfId="1" applyFont="1" applyBorder="1" applyAlignment="1">
      <alignment vertical="center"/>
    </xf>
    <xf numFmtId="0" fontId="10" fillId="0" borderId="13" xfId="0" applyFont="1" applyBorder="1" applyAlignment="1">
      <alignment horizontal="center" vertical="center"/>
    </xf>
    <xf numFmtId="38" fontId="35" fillId="2" borderId="47" xfId="1" applyFont="1" applyFill="1" applyBorder="1" applyAlignment="1" applyProtection="1">
      <alignment vertical="center"/>
      <protection locked="0"/>
    </xf>
    <xf numFmtId="38" fontId="35" fillId="2" borderId="62" xfId="1" applyFont="1" applyFill="1" applyBorder="1" applyAlignment="1" applyProtection="1">
      <alignment vertical="center"/>
      <protection locked="0"/>
    </xf>
    <xf numFmtId="38" fontId="35" fillId="2" borderId="29" xfId="1" applyFont="1" applyFill="1" applyBorder="1" applyAlignment="1" applyProtection="1">
      <alignment vertical="center"/>
      <protection locked="0"/>
    </xf>
    <xf numFmtId="38" fontId="35" fillId="2" borderId="0" xfId="1" applyFont="1" applyFill="1" applyBorder="1" applyAlignment="1" applyProtection="1">
      <alignment vertical="center"/>
      <protection locked="0"/>
    </xf>
    <xf numFmtId="38" fontId="35" fillId="2" borderId="13" xfId="1" applyFont="1" applyFill="1" applyBorder="1" applyAlignment="1" applyProtection="1">
      <alignment vertical="center"/>
      <protection locked="0"/>
    </xf>
    <xf numFmtId="38" fontId="35" fillId="2" borderId="55" xfId="1" applyFont="1" applyFill="1" applyBorder="1" applyAlignment="1" applyProtection="1">
      <alignment vertical="center"/>
      <protection locked="0"/>
    </xf>
    <xf numFmtId="38" fontId="35" fillId="2" borderId="54" xfId="1" applyFont="1" applyFill="1" applyBorder="1" applyAlignment="1" applyProtection="1">
      <alignment vertical="center"/>
      <protection locked="0"/>
    </xf>
    <xf numFmtId="38" fontId="35" fillId="2" borderId="53" xfId="1" applyFont="1" applyFill="1" applyBorder="1" applyAlignment="1" applyProtection="1">
      <alignment vertical="center"/>
      <protection locked="0"/>
    </xf>
    <xf numFmtId="0" fontId="10" fillId="2" borderId="54" xfId="0" applyFont="1" applyFill="1" applyBorder="1" applyAlignment="1" applyProtection="1">
      <alignment horizontal="center" vertical="center" shrinkToFit="1"/>
      <protection locked="0"/>
    </xf>
    <xf numFmtId="38" fontId="35" fillId="2" borderId="15" xfId="1" applyFont="1" applyFill="1" applyBorder="1" applyAlignment="1" applyProtection="1">
      <alignment vertical="center"/>
      <protection locked="0"/>
    </xf>
    <xf numFmtId="38" fontId="35" fillId="2" borderId="3" xfId="1" applyFont="1" applyFill="1" applyBorder="1" applyAlignment="1" applyProtection="1">
      <alignment vertical="center"/>
      <protection locked="0"/>
    </xf>
    <xf numFmtId="38" fontId="35" fillId="2" borderId="7" xfId="1" applyFont="1" applyFill="1" applyBorder="1" applyAlignment="1" applyProtection="1">
      <alignment vertical="center"/>
      <protection locked="0"/>
    </xf>
    <xf numFmtId="38" fontId="35" fillId="2" borderId="28" xfId="1" applyFont="1" applyFill="1" applyBorder="1" applyAlignment="1" applyProtection="1">
      <alignment vertical="center"/>
      <protection locked="0"/>
    </xf>
    <xf numFmtId="38" fontId="35" fillId="2" borderId="25" xfId="1" applyFont="1" applyFill="1" applyBorder="1" applyAlignment="1" applyProtection="1">
      <alignment vertical="center"/>
      <protection locked="0"/>
    </xf>
    <xf numFmtId="38" fontId="35" fillId="2" borderId="1" xfId="1" applyFont="1" applyFill="1" applyBorder="1" applyAlignment="1" applyProtection="1">
      <alignment vertical="center"/>
      <protection locked="0"/>
    </xf>
    <xf numFmtId="38" fontId="35" fillId="2" borderId="68" xfId="1" applyFont="1" applyFill="1" applyBorder="1" applyAlignment="1" applyProtection="1">
      <alignment vertical="center"/>
      <protection locked="0"/>
    </xf>
    <xf numFmtId="38" fontId="35" fillId="2" borderId="67" xfId="1" applyFont="1" applyFill="1" applyBorder="1" applyAlignment="1" applyProtection="1">
      <alignment vertical="center"/>
      <protection locked="0"/>
    </xf>
    <xf numFmtId="38" fontId="35" fillId="2" borderId="66" xfId="1" applyFont="1" applyFill="1" applyBorder="1" applyAlignment="1" applyProtection="1">
      <alignment vertical="center"/>
      <protection locked="0"/>
    </xf>
    <xf numFmtId="0" fontId="10" fillId="0" borderId="65" xfId="0" applyFont="1" applyBorder="1" applyAlignment="1">
      <alignment horizontal="center" vertical="center"/>
    </xf>
    <xf numFmtId="0" fontId="10" fillId="0" borderId="64" xfId="0" applyFont="1" applyBorder="1" applyAlignment="1">
      <alignment horizontal="center" vertical="center"/>
    </xf>
    <xf numFmtId="0" fontId="10" fillId="0" borderId="63" xfId="0" applyFont="1" applyBorder="1" applyAlignment="1">
      <alignment horizontal="center" vertical="center"/>
    </xf>
    <xf numFmtId="0" fontId="10" fillId="0" borderId="68" xfId="0" applyFont="1" applyBorder="1" applyAlignment="1">
      <alignment horizontal="center" vertical="center"/>
    </xf>
    <xf numFmtId="0" fontId="10" fillId="0" borderId="67" xfId="0" applyFont="1" applyBorder="1" applyAlignment="1">
      <alignment horizontal="center" vertical="center"/>
    </xf>
    <xf numFmtId="0" fontId="10" fillId="0" borderId="66" xfId="0" applyFont="1" applyBorder="1" applyAlignment="1">
      <alignment horizontal="center" vertical="center"/>
    </xf>
    <xf numFmtId="38" fontId="35" fillId="2" borderId="72" xfId="1" applyFont="1" applyFill="1" applyBorder="1" applyAlignment="1" applyProtection="1">
      <alignment vertical="center"/>
      <protection locked="0"/>
    </xf>
    <xf numFmtId="38" fontId="35" fillId="2" borderId="73" xfId="1" applyFont="1" applyFill="1" applyBorder="1" applyAlignment="1" applyProtection="1">
      <alignment vertical="center"/>
      <protection locked="0"/>
    </xf>
    <xf numFmtId="0" fontId="36" fillId="0" borderId="29" xfId="0" applyFont="1" applyBorder="1" applyAlignment="1">
      <alignment horizontal="center" vertical="center" textRotation="255"/>
    </xf>
    <xf numFmtId="0" fontId="36" fillId="0" borderId="13" xfId="0" applyFont="1" applyBorder="1" applyAlignment="1">
      <alignment horizontal="center" vertical="center" textRotation="255"/>
    </xf>
    <xf numFmtId="38" fontId="35" fillId="2" borderId="71" xfId="1" applyFont="1" applyFill="1" applyBorder="1" applyAlignment="1" applyProtection="1">
      <alignment vertical="center"/>
      <protection locked="0"/>
    </xf>
    <xf numFmtId="38" fontId="35" fillId="2" borderId="70" xfId="1" applyFont="1" applyFill="1" applyBorder="1" applyAlignment="1" applyProtection="1">
      <alignment vertical="center"/>
      <protection locked="0"/>
    </xf>
    <xf numFmtId="38" fontId="35" fillId="2" borderId="69" xfId="1" applyFont="1" applyFill="1" applyBorder="1" applyAlignment="1" applyProtection="1">
      <alignment vertical="center"/>
      <protection locked="0"/>
    </xf>
    <xf numFmtId="0" fontId="0" fillId="2" borderId="29" xfId="0" applyFill="1" applyBorder="1" applyAlignment="1" applyProtection="1">
      <alignment horizontal="center" vertical="top" textRotation="255"/>
      <protection locked="0"/>
    </xf>
    <xf numFmtId="0" fontId="0" fillId="2" borderId="13" xfId="0" applyFill="1" applyBorder="1" applyAlignment="1" applyProtection="1">
      <alignment horizontal="center" vertical="top" textRotation="255"/>
      <protection locked="0"/>
    </xf>
    <xf numFmtId="0" fontId="0" fillId="2" borderId="15" xfId="0" applyFill="1" applyBorder="1" applyAlignment="1" applyProtection="1">
      <alignment horizontal="center" vertical="top" textRotation="255"/>
      <protection locked="0"/>
    </xf>
    <xf numFmtId="0" fontId="0" fillId="2" borderId="3" xfId="0" applyFill="1" applyBorder="1" applyAlignment="1" applyProtection="1">
      <alignment horizontal="center" vertical="top" textRotation="255"/>
      <protection locked="0"/>
    </xf>
    <xf numFmtId="0" fontId="10" fillId="0" borderId="71" xfId="0" applyFont="1" applyBorder="1" applyAlignment="1">
      <alignment horizontal="center" vertical="center"/>
    </xf>
    <xf numFmtId="0" fontId="10" fillId="0" borderId="70" xfId="0" applyFont="1" applyBorder="1" applyAlignment="1">
      <alignment horizontal="center" vertical="center"/>
    </xf>
    <xf numFmtId="0" fontId="10" fillId="0" borderId="69" xfId="0" applyFont="1" applyBorder="1" applyAlignment="1">
      <alignment horizontal="center" vertical="center"/>
    </xf>
    <xf numFmtId="0" fontId="33" fillId="0" borderId="7" xfId="0" applyFont="1" applyBorder="1" applyAlignment="1">
      <alignment horizontal="center" vertical="center"/>
    </xf>
    <xf numFmtId="0" fontId="33" fillId="0" borderId="3" xfId="0" applyFont="1" applyBorder="1" applyAlignment="1">
      <alignment horizontal="center" vertical="center"/>
    </xf>
    <xf numFmtId="38" fontId="35" fillId="2" borderId="85" xfId="1" applyFont="1" applyFill="1" applyBorder="1" applyAlignment="1" applyProtection="1">
      <alignment vertical="center"/>
      <protection locked="0"/>
    </xf>
    <xf numFmtId="38" fontId="35" fillId="2" borderId="84" xfId="1" applyFont="1" applyFill="1" applyBorder="1" applyAlignment="1" applyProtection="1">
      <alignment vertical="center"/>
      <protection locked="0"/>
    </xf>
    <xf numFmtId="38" fontId="35" fillId="2" borderId="83" xfId="1" applyFont="1" applyFill="1" applyBorder="1" applyAlignment="1" applyProtection="1">
      <alignment vertical="center"/>
      <protection locked="0"/>
    </xf>
    <xf numFmtId="0" fontId="10" fillId="0" borderId="58" xfId="0" applyFont="1" applyBorder="1" applyAlignment="1">
      <alignment horizontal="center" vertical="center"/>
    </xf>
    <xf numFmtId="0" fontId="10" fillId="0" borderId="57" xfId="0" applyFont="1" applyBorder="1" applyAlignment="1">
      <alignment horizontal="center" vertical="center"/>
    </xf>
    <xf numFmtId="0" fontId="10" fillId="0" borderId="56" xfId="0" applyFont="1" applyBorder="1" applyAlignment="1">
      <alignment horizontal="center" vertical="center"/>
    </xf>
    <xf numFmtId="0" fontId="10" fillId="0" borderId="85" xfId="0" applyFont="1" applyBorder="1" applyAlignment="1">
      <alignment horizontal="center" vertical="center"/>
    </xf>
    <xf numFmtId="0" fontId="10" fillId="0" borderId="84" xfId="0" applyFont="1" applyBorder="1" applyAlignment="1">
      <alignment horizontal="center" vertical="center"/>
    </xf>
    <xf numFmtId="0" fontId="10" fillId="0" borderId="83" xfId="0" applyFont="1" applyBorder="1" applyAlignment="1">
      <alignment horizontal="center" vertical="center"/>
    </xf>
    <xf numFmtId="38" fontId="0" fillId="0" borderId="52" xfId="0" applyNumberFormat="1" applyBorder="1" applyAlignment="1">
      <alignment horizontal="right" vertical="center"/>
    </xf>
    <xf numFmtId="38" fontId="0" fillId="0" borderId="48" xfId="0" applyNumberFormat="1" applyBorder="1" applyAlignment="1">
      <alignment horizontal="right" vertical="center"/>
    </xf>
    <xf numFmtId="0" fontId="10" fillId="0" borderId="52" xfId="0" applyFont="1" applyBorder="1" applyAlignment="1">
      <alignment horizontal="center" vertical="center" textRotation="255"/>
    </xf>
    <xf numFmtId="0" fontId="10" fillId="0" borderId="47" xfId="0" applyFont="1" applyBorder="1" applyAlignment="1">
      <alignment horizontal="center" vertical="center" textRotation="255"/>
    </xf>
    <xf numFmtId="0" fontId="10" fillId="0" borderId="48" xfId="0" applyFont="1" applyBorder="1" applyAlignment="1">
      <alignment horizontal="center" vertical="center" textRotation="255"/>
    </xf>
    <xf numFmtId="0" fontId="6" fillId="0" borderId="90" xfId="0" applyFont="1" applyBorder="1" applyAlignment="1">
      <alignment horizontal="center" vertical="center" textRotation="255"/>
    </xf>
    <xf numFmtId="0" fontId="0" fillId="0" borderId="90" xfId="0" applyBorder="1" applyAlignment="1">
      <alignment vertical="center"/>
    </xf>
    <xf numFmtId="0" fontId="0" fillId="0" borderId="89" xfId="0" applyBorder="1" applyAlignment="1">
      <alignment vertical="center"/>
    </xf>
    <xf numFmtId="0" fontId="0" fillId="0" borderId="88" xfId="0" applyBorder="1" applyAlignment="1">
      <alignment vertical="center"/>
    </xf>
    <xf numFmtId="0" fontId="0" fillId="0" borderId="87" xfId="0" applyBorder="1" applyAlignment="1">
      <alignment vertical="center"/>
    </xf>
    <xf numFmtId="0" fontId="0" fillId="0" borderId="60" xfId="0" applyBorder="1" applyAlignment="1">
      <alignment vertical="center"/>
    </xf>
    <xf numFmtId="0" fontId="0" fillId="0" borderId="59" xfId="0" applyBorder="1" applyAlignment="1">
      <alignment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29" xfId="0" applyFont="1" applyBorder="1" applyAlignment="1">
      <alignment horizontal="center" vertical="center"/>
    </xf>
    <xf numFmtId="0" fontId="10" fillId="0" borderId="1"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3" xfId="0" applyFont="1" applyBorder="1" applyAlignment="1">
      <alignment horizontal="center" vertical="center" textRotation="255"/>
    </xf>
    <xf numFmtId="38" fontId="40" fillId="0" borderId="64" xfId="1" applyFont="1" applyFill="1" applyBorder="1" applyAlignment="1" applyProtection="1">
      <alignment vertical="center"/>
    </xf>
    <xf numFmtId="38" fontId="45" fillId="0" borderId="64" xfId="1" applyFont="1" applyFill="1" applyBorder="1" applyAlignment="1" applyProtection="1">
      <alignment horizontal="right" vertical="center" shrinkToFit="1"/>
    </xf>
    <xf numFmtId="38" fontId="44" fillId="0" borderId="48" xfId="1" applyFont="1" applyFill="1" applyBorder="1" applyAlignment="1" applyProtection="1">
      <alignment horizontal="center" vertical="center"/>
    </xf>
    <xf numFmtId="38" fontId="44" fillId="0" borderId="102" xfId="1" applyFont="1" applyFill="1" applyBorder="1" applyAlignment="1" applyProtection="1">
      <alignment horizontal="center" vertical="center"/>
    </xf>
    <xf numFmtId="38" fontId="40" fillId="0" borderId="101" xfId="1" applyFont="1" applyFill="1" applyBorder="1" applyAlignment="1" applyProtection="1">
      <alignment horizontal="center" vertical="center"/>
    </xf>
    <xf numFmtId="38" fontId="40" fillId="0" borderId="46" xfId="1" applyFont="1" applyFill="1" applyBorder="1" applyAlignment="1" applyProtection="1">
      <alignment horizontal="center" vertical="center"/>
    </xf>
    <xf numFmtId="38" fontId="40" fillId="0" borderId="100" xfId="1" applyFont="1" applyFill="1" applyBorder="1" applyAlignment="1" applyProtection="1">
      <alignment horizontal="center" vertical="center"/>
    </xf>
    <xf numFmtId="38" fontId="40" fillId="0" borderId="28" xfId="1" applyFont="1" applyFill="1" applyBorder="1" applyAlignment="1" applyProtection="1">
      <alignment horizontal="center" vertical="center" wrapText="1"/>
    </xf>
    <xf numFmtId="38" fontId="40" fillId="0" borderId="25" xfId="1" applyFont="1" applyFill="1" applyBorder="1" applyAlignment="1" applyProtection="1">
      <alignment horizontal="center" vertical="center"/>
    </xf>
    <xf numFmtId="38" fontId="40" fillId="0" borderId="1" xfId="1" applyFont="1" applyFill="1" applyBorder="1" applyAlignment="1" applyProtection="1">
      <alignment horizontal="center" vertical="center"/>
    </xf>
    <xf numFmtId="38" fontId="40" fillId="0" borderId="29" xfId="1" applyFont="1" applyFill="1" applyBorder="1" applyAlignment="1" applyProtection="1">
      <alignment horizontal="center" vertical="center"/>
    </xf>
    <xf numFmtId="38" fontId="40" fillId="0" borderId="0" xfId="1" applyFont="1" applyFill="1" applyBorder="1" applyAlignment="1" applyProtection="1">
      <alignment horizontal="center" vertical="center"/>
    </xf>
    <xf numFmtId="38" fontId="40" fillId="0" borderId="13" xfId="1" applyFont="1" applyFill="1" applyBorder="1" applyAlignment="1" applyProtection="1">
      <alignment horizontal="center" vertical="center"/>
    </xf>
    <xf numFmtId="38" fontId="40" fillId="0" borderId="28" xfId="1" applyFont="1" applyFill="1" applyBorder="1" applyAlignment="1" applyProtection="1">
      <alignment horizontal="center" vertical="center"/>
    </xf>
    <xf numFmtId="38" fontId="45" fillId="0" borderId="99" xfId="1" applyFont="1" applyFill="1" applyBorder="1" applyAlignment="1" applyProtection="1">
      <alignment horizontal="center" vertical="center" wrapText="1"/>
    </xf>
    <xf numFmtId="38" fontId="45" fillId="0" borderId="98" xfId="1" applyFont="1" applyFill="1" applyBorder="1" applyAlignment="1" applyProtection="1">
      <alignment horizontal="center" vertical="center" wrapText="1"/>
    </xf>
    <xf numFmtId="38" fontId="45" fillId="0" borderId="97" xfId="1" applyFont="1" applyFill="1" applyBorder="1" applyAlignment="1" applyProtection="1">
      <alignment horizontal="center" vertical="center" wrapText="1"/>
    </xf>
    <xf numFmtId="38" fontId="45" fillId="0" borderId="96" xfId="1" applyFont="1" applyFill="1" applyBorder="1" applyAlignment="1" applyProtection="1">
      <alignment horizontal="center" vertical="center" wrapText="1"/>
    </xf>
    <xf numFmtId="38" fontId="45" fillId="0" borderId="0" xfId="1" applyFont="1" applyFill="1" applyBorder="1" applyAlignment="1" applyProtection="1">
      <alignment horizontal="center" vertical="center" wrapText="1"/>
    </xf>
    <xf numFmtId="38" fontId="45" fillId="0" borderId="95" xfId="1" applyFont="1" applyFill="1" applyBorder="1" applyAlignment="1" applyProtection="1">
      <alignment horizontal="center" vertical="center" wrapText="1"/>
    </xf>
    <xf numFmtId="40" fontId="40" fillId="0" borderId="112" xfId="1" applyNumberFormat="1" applyFont="1" applyFill="1" applyBorder="1" applyAlignment="1" applyProtection="1">
      <alignment horizontal="center" vertical="center"/>
    </xf>
    <xf numFmtId="40" fontId="40" fillId="0" borderId="111" xfId="1" applyNumberFormat="1" applyFont="1" applyFill="1" applyBorder="1" applyAlignment="1" applyProtection="1">
      <alignment horizontal="center" vertical="center"/>
    </xf>
    <xf numFmtId="38" fontId="40" fillId="0" borderId="48" xfId="1" applyFont="1" applyFill="1" applyBorder="1" applyAlignment="1" applyProtection="1">
      <alignment horizontal="center" vertical="center"/>
    </xf>
    <xf numFmtId="38" fontId="40" fillId="0" borderId="106" xfId="1" applyFont="1" applyFill="1" applyBorder="1" applyAlignment="1" applyProtection="1">
      <alignment horizontal="center" vertical="center"/>
    </xf>
    <xf numFmtId="38" fontId="40" fillId="0" borderId="109" xfId="1" applyFont="1" applyFill="1" applyBorder="1" applyAlignment="1" applyProtection="1">
      <alignment horizontal="center" vertical="center"/>
    </xf>
    <xf numFmtId="38" fontId="40" fillId="6" borderId="107" xfId="1" applyFont="1" applyFill="1" applyBorder="1" applyAlignment="1" applyProtection="1">
      <alignment horizontal="center" vertical="center"/>
    </xf>
    <xf numFmtId="38" fontId="40" fillId="6" borderId="106" xfId="1" applyFont="1" applyFill="1" applyBorder="1" applyAlignment="1" applyProtection="1">
      <alignment horizontal="center" vertical="center"/>
    </xf>
    <xf numFmtId="38" fontId="40" fillId="0" borderId="107" xfId="1" applyFont="1" applyFill="1" applyBorder="1" applyAlignment="1" applyProtection="1">
      <alignment horizontal="center" vertical="center"/>
    </xf>
    <xf numFmtId="38" fontId="40" fillId="0" borderId="112" xfId="1" applyFont="1" applyFill="1" applyBorder="1" applyAlignment="1" applyProtection="1">
      <alignment horizontal="center" vertical="center"/>
    </xf>
    <xf numFmtId="40" fontId="40" fillId="0" borderId="113" xfId="1" applyNumberFormat="1" applyFont="1" applyFill="1" applyBorder="1" applyAlignment="1" applyProtection="1">
      <alignment horizontal="center" vertical="center"/>
    </xf>
    <xf numFmtId="40" fontId="40" fillId="0" borderId="112" xfId="1" applyNumberFormat="1" applyFont="1" applyFill="1" applyBorder="1" applyAlignment="1" applyProtection="1">
      <alignment horizontal="center" vertical="center" shrinkToFit="1"/>
    </xf>
    <xf numFmtId="40" fontId="40" fillId="0" borderId="111" xfId="1" applyNumberFormat="1" applyFont="1" applyFill="1" applyBorder="1" applyAlignment="1" applyProtection="1">
      <alignment horizontal="center" vertical="center" shrinkToFit="1"/>
    </xf>
    <xf numFmtId="38" fontId="40" fillId="0" borderId="52" xfId="1" applyFont="1" applyFill="1" applyBorder="1" applyAlignment="1" applyProtection="1">
      <alignment horizontal="center" vertical="center"/>
    </xf>
    <xf numFmtId="38" fontId="40" fillId="6" borderId="121" xfId="1" applyFont="1" applyFill="1" applyBorder="1" applyAlignment="1" applyProtection="1">
      <alignment horizontal="center" vertical="center"/>
    </xf>
    <xf numFmtId="38" fontId="40" fillId="6" borderId="32" xfId="1" applyFont="1" applyFill="1" applyBorder="1" applyAlignment="1" applyProtection="1">
      <alignment horizontal="center" vertical="center"/>
    </xf>
    <xf numFmtId="38" fontId="40" fillId="6" borderId="115" xfId="1" applyFont="1" applyFill="1" applyBorder="1" applyAlignment="1" applyProtection="1">
      <alignment horizontal="center" vertical="center"/>
    </xf>
    <xf numFmtId="38" fontId="40" fillId="6" borderId="114" xfId="1" applyFont="1" applyFill="1" applyBorder="1" applyAlignment="1" applyProtection="1">
      <alignment horizontal="center" vertical="center"/>
    </xf>
    <xf numFmtId="38" fontId="40" fillId="0" borderId="121" xfId="1" applyFont="1" applyFill="1" applyBorder="1" applyAlignment="1" applyProtection="1">
      <alignment horizontal="center" vertical="center"/>
    </xf>
    <xf numFmtId="38" fontId="40" fillId="0" borderId="32" xfId="1" applyFont="1" applyFill="1" applyBorder="1" applyAlignment="1" applyProtection="1">
      <alignment horizontal="center" vertical="center"/>
    </xf>
    <xf numFmtId="38" fontId="40" fillId="0" borderId="115" xfId="1" applyFont="1" applyFill="1" applyBorder="1" applyAlignment="1" applyProtection="1">
      <alignment horizontal="center" vertical="center"/>
    </xf>
    <xf numFmtId="38" fontId="40" fillId="0" borderId="114" xfId="1" applyFont="1" applyFill="1" applyBorder="1" applyAlignment="1" applyProtection="1">
      <alignment horizontal="center" vertical="center"/>
    </xf>
    <xf numFmtId="38" fontId="40" fillId="0" borderId="120" xfId="1" applyFont="1" applyFill="1" applyBorder="1" applyAlignment="1" applyProtection="1">
      <alignment horizontal="center" vertical="center"/>
    </xf>
    <xf numFmtId="38" fontId="40" fillId="0" borderId="119" xfId="1" applyFont="1" applyFill="1" applyBorder="1" applyAlignment="1" applyProtection="1">
      <alignment horizontal="center" vertical="center"/>
    </xf>
    <xf numFmtId="38" fontId="40" fillId="0" borderId="111" xfId="1" applyFont="1" applyFill="1" applyBorder="1" applyAlignment="1" applyProtection="1">
      <alignment horizontal="center" vertical="center"/>
    </xf>
    <xf numFmtId="38" fontId="40" fillId="0" borderId="117" xfId="1" applyFont="1" applyFill="1" applyBorder="1" applyAlignment="1" applyProtection="1">
      <alignment horizontal="center" vertical="center"/>
    </xf>
    <xf numFmtId="40" fontId="40" fillId="0" borderId="117" xfId="1" applyNumberFormat="1" applyFont="1" applyFill="1" applyBorder="1" applyAlignment="1" applyProtection="1">
      <alignment horizontal="center" vertical="center"/>
    </xf>
    <xf numFmtId="38" fontId="38" fillId="0" borderId="124" xfId="1" applyFont="1" applyFill="1" applyBorder="1" applyAlignment="1" applyProtection="1">
      <alignment vertical="center"/>
    </xf>
    <xf numFmtId="0" fontId="48" fillId="0" borderId="123" xfId="3" applyFont="1" applyFill="1" applyBorder="1" applyAlignment="1" applyProtection="1">
      <alignment vertical="center"/>
    </xf>
    <xf numFmtId="40" fontId="11" fillId="2" borderId="91" xfId="1" applyNumberFormat="1" applyFont="1" applyFill="1" applyBorder="1" applyAlignment="1" applyProtection="1">
      <alignment vertical="center"/>
      <protection locked="0"/>
    </xf>
    <xf numFmtId="0" fontId="11" fillId="2" borderId="91" xfId="3" applyFont="1" applyFill="1" applyBorder="1" applyAlignment="1" applyProtection="1">
      <alignment vertical="center"/>
      <protection locked="0"/>
    </xf>
    <xf numFmtId="38" fontId="40" fillId="0" borderId="20" xfId="1" applyFont="1" applyFill="1" applyBorder="1" applyAlignment="1" applyProtection="1">
      <alignment horizontal="center" vertical="center"/>
    </xf>
    <xf numFmtId="38" fontId="40" fillId="0" borderId="17" xfId="1" applyFont="1" applyFill="1" applyBorder="1" applyAlignment="1" applyProtection="1">
      <alignment horizontal="center" vertical="center"/>
    </xf>
    <xf numFmtId="38" fontId="40" fillId="0" borderId="21" xfId="1" applyFont="1" applyFill="1" applyBorder="1" applyAlignment="1" applyProtection="1">
      <alignment horizontal="center" vertical="center"/>
    </xf>
    <xf numFmtId="38" fontId="40" fillId="0" borderId="31" xfId="1" applyFont="1" applyFill="1" applyBorder="1" applyAlignment="1" applyProtection="1">
      <alignment horizontal="center" vertical="center"/>
    </xf>
    <xf numFmtId="38" fontId="40" fillId="0" borderId="126" xfId="1" applyFont="1" applyFill="1" applyBorder="1" applyAlignment="1" applyProtection="1">
      <alignment vertical="center"/>
    </xf>
    <xf numFmtId="38" fontId="40" fillId="0" borderId="0" xfId="1" applyFont="1" applyFill="1" applyBorder="1" applyAlignment="1" applyProtection="1">
      <alignment vertical="center"/>
    </xf>
    <xf numFmtId="38" fontId="38" fillId="0" borderId="124" xfId="1" applyFont="1" applyFill="1" applyBorder="1" applyAlignment="1" applyProtection="1">
      <alignment vertical="center" wrapText="1"/>
    </xf>
    <xf numFmtId="0" fontId="1" fillId="0" borderId="102" xfId="2" applyBorder="1" applyAlignment="1">
      <alignment vertical="center"/>
    </xf>
    <xf numFmtId="38" fontId="11" fillId="2" borderId="118" xfId="1" applyFont="1" applyFill="1" applyBorder="1" applyAlignment="1" applyProtection="1">
      <alignment vertical="center"/>
      <protection locked="0"/>
    </xf>
    <xf numFmtId="0" fontId="1" fillId="0" borderId="103" xfId="2" applyFont="1" applyBorder="1" applyAlignment="1" applyProtection="1">
      <alignment vertical="center"/>
      <protection locked="0"/>
    </xf>
    <xf numFmtId="38" fontId="47" fillId="0" borderId="25" xfId="1" applyFont="1" applyFill="1" applyBorder="1" applyAlignment="1" applyProtection="1">
      <alignment horizontal="center" vertical="center" wrapText="1"/>
    </xf>
    <xf numFmtId="38" fontId="47" fillId="0" borderId="1" xfId="1" applyFont="1" applyFill="1" applyBorder="1" applyAlignment="1" applyProtection="1">
      <alignment horizontal="center" vertical="center" wrapText="1"/>
    </xf>
    <xf numFmtId="0" fontId="40" fillId="0" borderId="25" xfId="3" applyFont="1" applyFill="1" applyBorder="1" applyProtection="1"/>
    <xf numFmtId="0" fontId="40" fillId="0" borderId="1" xfId="3" applyFont="1" applyFill="1" applyBorder="1" applyProtection="1"/>
    <xf numFmtId="38" fontId="45" fillId="0" borderId="98" xfId="1" applyFont="1" applyFill="1" applyBorder="1" applyAlignment="1" applyProtection="1">
      <alignment horizontal="center" vertical="center"/>
    </xf>
    <xf numFmtId="38" fontId="45" fillId="0" borderId="97" xfId="1" applyFont="1" applyFill="1" applyBorder="1" applyAlignment="1" applyProtection="1">
      <alignment horizontal="center" vertical="center"/>
    </xf>
    <xf numFmtId="38" fontId="40" fillId="0" borderId="84" xfId="1" applyFont="1" applyFill="1" applyBorder="1" applyAlignment="1" applyProtection="1">
      <alignment vertical="center"/>
    </xf>
    <xf numFmtId="38" fontId="43" fillId="0" borderId="58" xfId="1" applyFont="1" applyFill="1" applyBorder="1" applyAlignment="1" applyProtection="1">
      <alignment horizontal="center" vertical="center" wrapText="1"/>
    </xf>
    <xf numFmtId="38" fontId="43" fillId="0" borderId="57" xfId="1" applyFont="1" applyFill="1" applyBorder="1" applyAlignment="1" applyProtection="1">
      <alignment horizontal="center" vertical="center" wrapText="1"/>
    </xf>
    <xf numFmtId="38" fontId="43" fillId="0" borderId="56" xfId="1" applyFont="1" applyFill="1" applyBorder="1" applyAlignment="1" applyProtection="1">
      <alignment horizontal="center" vertical="center" wrapText="1"/>
    </xf>
    <xf numFmtId="0" fontId="32" fillId="0" borderId="84" xfId="2" applyFont="1" applyBorder="1" applyAlignment="1">
      <alignment vertical="center"/>
    </xf>
    <xf numFmtId="38" fontId="40" fillId="0" borderId="84" xfId="1" applyFont="1" applyFill="1" applyBorder="1" applyAlignment="1" applyProtection="1">
      <alignment vertical="center" shrinkToFit="1"/>
    </xf>
    <xf numFmtId="0" fontId="43" fillId="0" borderId="57" xfId="3" applyFont="1" applyBorder="1" applyAlignment="1" applyProtection="1">
      <alignment horizontal="center" vertical="center"/>
    </xf>
    <xf numFmtId="38" fontId="43" fillId="0" borderId="129" xfId="1" applyFont="1" applyFill="1" applyBorder="1" applyAlignment="1" applyProtection="1">
      <alignment horizontal="center" vertical="center" wrapText="1"/>
    </xf>
    <xf numFmtId="38" fontId="40" fillId="2" borderId="84" xfId="1" applyFont="1" applyFill="1" applyBorder="1" applyAlignment="1" applyProtection="1">
      <alignment vertical="center"/>
      <protection locked="0"/>
    </xf>
    <xf numFmtId="0" fontId="40" fillId="0" borderId="84" xfId="3" applyFont="1" applyBorder="1" applyProtection="1">
      <protection locked="0"/>
    </xf>
    <xf numFmtId="38" fontId="40" fillId="0" borderId="51" xfId="1" applyFont="1" applyFill="1" applyBorder="1" applyAlignment="1" applyProtection="1">
      <alignment horizontal="center" vertical="center"/>
    </xf>
    <xf numFmtId="38" fontId="40" fillId="0" borderId="50" xfId="1" applyFont="1" applyFill="1" applyBorder="1" applyAlignment="1" applyProtection="1">
      <alignment horizontal="center" vertical="center"/>
    </xf>
    <xf numFmtId="38" fontId="40" fillId="0" borderId="49" xfId="1" applyFont="1" applyFill="1" applyBorder="1" applyAlignment="1" applyProtection="1">
      <alignment horizontal="center" vertical="center"/>
    </xf>
    <xf numFmtId="38" fontId="40" fillId="2" borderId="137" xfId="1" applyFont="1" applyFill="1" applyBorder="1" applyAlignment="1" applyProtection="1">
      <alignment vertical="center"/>
      <protection locked="0"/>
    </xf>
    <xf numFmtId="38" fontId="40" fillId="2" borderId="136" xfId="1" applyFont="1" applyFill="1" applyBorder="1" applyAlignment="1" applyProtection="1">
      <alignment vertical="center"/>
      <protection locked="0"/>
    </xf>
    <xf numFmtId="38" fontId="40" fillId="2" borderId="136" xfId="1" applyFont="1" applyFill="1" applyBorder="1" applyAlignment="1" applyProtection="1">
      <alignment horizontal="right" vertical="center" shrinkToFit="1"/>
      <protection locked="0"/>
    </xf>
    <xf numFmtId="38" fontId="40" fillId="0" borderId="136" xfId="1" applyFont="1" applyFill="1" applyBorder="1" applyAlignment="1" applyProtection="1">
      <alignment horizontal="right" vertical="center" shrinkToFit="1"/>
    </xf>
    <xf numFmtId="38" fontId="40" fillId="0" borderId="135" xfId="1" applyFont="1" applyFill="1" applyBorder="1" applyAlignment="1" applyProtection="1">
      <alignment horizontal="right" vertical="center" shrinkToFit="1"/>
    </xf>
    <xf numFmtId="0" fontId="40" fillId="0" borderId="51" xfId="3" applyFont="1" applyFill="1" applyBorder="1" applyAlignment="1" applyProtection="1">
      <alignment horizontal="center" vertical="center"/>
    </xf>
    <xf numFmtId="0" fontId="40" fillId="0" borderId="50" xfId="3" applyFont="1" applyFill="1" applyBorder="1" applyAlignment="1" applyProtection="1">
      <alignment horizontal="center" vertical="center"/>
    </xf>
    <xf numFmtId="0" fontId="40" fillId="0" borderId="49" xfId="3" applyFont="1" applyFill="1" applyBorder="1" applyAlignment="1" applyProtection="1">
      <alignment horizontal="center" vertical="center"/>
    </xf>
    <xf numFmtId="38" fontId="47" fillId="0" borderId="58" xfId="1" applyFont="1" applyFill="1" applyBorder="1" applyAlignment="1" applyProtection="1">
      <alignment horizontal="center" vertical="center" wrapText="1"/>
    </xf>
    <xf numFmtId="0" fontId="47" fillId="0" borderId="57" xfId="3" applyFont="1" applyBorder="1" applyAlignment="1" applyProtection="1">
      <alignment horizontal="center" vertical="center"/>
    </xf>
    <xf numFmtId="38" fontId="43" fillId="0" borderId="131" xfId="1" applyFont="1" applyFill="1" applyBorder="1" applyAlignment="1" applyProtection="1">
      <alignment horizontal="center" vertical="center" wrapText="1"/>
    </xf>
    <xf numFmtId="38" fontId="40" fillId="0" borderId="16" xfId="1" applyFont="1" applyFill="1" applyBorder="1" applyAlignment="1" applyProtection="1">
      <alignment horizontal="center" vertical="center"/>
    </xf>
    <xf numFmtId="38" fontId="40" fillId="0" borderId="5" xfId="1" applyFont="1" applyFill="1" applyBorder="1" applyAlignment="1" applyProtection="1">
      <alignment horizontal="center" vertical="center"/>
    </xf>
    <xf numFmtId="38" fontId="40" fillId="0" borderId="134" xfId="1" applyFont="1" applyFill="1" applyBorder="1" applyAlignment="1" applyProtection="1">
      <alignment horizontal="center" vertical="center"/>
    </xf>
    <xf numFmtId="38" fontId="40" fillId="0" borderId="133" xfId="1" applyFont="1" applyFill="1" applyBorder="1" applyAlignment="1" applyProtection="1">
      <alignment vertical="center"/>
    </xf>
    <xf numFmtId="38" fontId="40" fillId="0" borderId="132" xfId="1" applyFont="1" applyFill="1" applyBorder="1" applyAlignment="1" applyProtection="1">
      <alignment horizontal="right" vertical="center" shrinkToFit="1"/>
    </xf>
    <xf numFmtId="38" fontId="40" fillId="0" borderId="6" xfId="1" applyFont="1" applyFill="1" applyBorder="1" applyAlignment="1" applyProtection="1">
      <alignment horizontal="right" vertical="center" shrinkToFit="1"/>
    </xf>
    <xf numFmtId="38" fontId="40" fillId="0" borderId="28" xfId="3" applyNumberFormat="1" applyFont="1" applyFill="1" applyBorder="1" applyAlignment="1" applyProtection="1">
      <alignment horizontal="right" vertical="center"/>
    </xf>
    <xf numFmtId="38" fontId="40" fillId="0" borderId="25" xfId="3" applyNumberFormat="1" applyFont="1" applyFill="1" applyBorder="1" applyAlignment="1" applyProtection="1">
      <alignment horizontal="right" vertical="center"/>
    </xf>
    <xf numFmtId="38" fontId="40" fillId="0" borderId="1" xfId="3" applyNumberFormat="1" applyFont="1" applyFill="1" applyBorder="1" applyAlignment="1" applyProtection="1">
      <alignment horizontal="right" vertical="center"/>
    </xf>
    <xf numFmtId="38" fontId="40" fillId="0" borderId="29" xfId="3" applyNumberFormat="1" applyFont="1" applyFill="1" applyBorder="1" applyAlignment="1" applyProtection="1">
      <alignment horizontal="right" vertical="center"/>
    </xf>
    <xf numFmtId="38" fontId="40" fillId="0" borderId="0" xfId="3" applyNumberFormat="1" applyFont="1" applyFill="1" applyBorder="1" applyAlignment="1" applyProtection="1">
      <alignment horizontal="right" vertical="center"/>
    </xf>
    <xf numFmtId="38" fontId="40" fillId="0" borderId="13" xfId="3" applyNumberFormat="1" applyFont="1" applyFill="1" applyBorder="1" applyAlignment="1" applyProtection="1">
      <alignment horizontal="right" vertical="center"/>
    </xf>
    <xf numFmtId="38" fontId="40" fillId="0" borderId="15" xfId="3" applyNumberFormat="1" applyFont="1" applyFill="1" applyBorder="1" applyAlignment="1" applyProtection="1">
      <alignment horizontal="right" vertical="center"/>
    </xf>
    <xf numFmtId="38" fontId="40" fillId="0" borderId="7" xfId="3" applyNumberFormat="1" applyFont="1" applyFill="1" applyBorder="1" applyAlignment="1" applyProtection="1">
      <alignment horizontal="right" vertical="center"/>
    </xf>
    <xf numFmtId="38" fontId="40" fillId="0" borderId="3" xfId="3" applyNumberFormat="1" applyFont="1" applyFill="1" applyBorder="1" applyAlignment="1" applyProtection="1">
      <alignment horizontal="right" vertical="center"/>
    </xf>
    <xf numFmtId="38" fontId="40" fillId="2" borderId="143" xfId="1" applyFont="1" applyFill="1" applyBorder="1" applyAlignment="1" applyProtection="1">
      <alignment vertical="center"/>
      <protection locked="0"/>
    </xf>
    <xf numFmtId="38" fontId="40" fillId="2" borderId="142" xfId="1" applyFont="1" applyFill="1" applyBorder="1" applyAlignment="1" applyProtection="1">
      <alignment vertical="center"/>
      <protection locked="0"/>
    </xf>
    <xf numFmtId="38" fontId="40" fillId="2" borderId="142" xfId="1" applyFont="1" applyFill="1" applyBorder="1" applyAlignment="1" applyProtection="1">
      <alignment horizontal="right" vertical="center" shrinkToFit="1"/>
      <protection locked="0"/>
    </xf>
    <xf numFmtId="38" fontId="40" fillId="2" borderId="140" xfId="1" applyFont="1" applyFill="1" applyBorder="1" applyAlignment="1" applyProtection="1">
      <alignment vertical="center"/>
      <protection locked="0"/>
    </xf>
    <xf numFmtId="38" fontId="40" fillId="2" borderId="139" xfId="1" applyFont="1" applyFill="1" applyBorder="1" applyAlignment="1" applyProtection="1">
      <alignment vertical="center"/>
      <protection locked="0"/>
    </xf>
    <xf numFmtId="38" fontId="40" fillId="2" borderId="139" xfId="1" applyFont="1" applyFill="1" applyBorder="1" applyAlignment="1" applyProtection="1">
      <alignment horizontal="right" vertical="center" shrinkToFit="1"/>
      <protection locked="0"/>
    </xf>
    <xf numFmtId="38" fontId="40" fillId="0" borderId="139" xfId="1" applyFont="1" applyFill="1" applyBorder="1" applyAlignment="1" applyProtection="1">
      <alignment horizontal="right" vertical="center" shrinkToFit="1"/>
    </xf>
    <xf numFmtId="38" fontId="40" fillId="0" borderId="138" xfId="1" applyFont="1" applyFill="1" applyBorder="1" applyAlignment="1" applyProtection="1">
      <alignment horizontal="right" vertical="center" shrinkToFit="1"/>
    </xf>
    <xf numFmtId="38" fontId="44" fillId="0" borderId="28" xfId="1" applyFont="1" applyFill="1" applyBorder="1" applyAlignment="1" applyProtection="1">
      <alignment vertical="center"/>
    </xf>
    <xf numFmtId="38" fontId="44" fillId="0" borderId="1" xfId="1" applyFont="1" applyFill="1" applyBorder="1" applyAlignment="1" applyProtection="1">
      <alignment vertical="center"/>
    </xf>
    <xf numFmtId="0" fontId="44" fillId="0" borderId="29" xfId="3" applyFont="1" applyBorder="1" applyAlignment="1" applyProtection="1">
      <alignment vertical="center"/>
    </xf>
    <xf numFmtId="0" fontId="44" fillId="0" borderId="13" xfId="3" applyFont="1" applyBorder="1" applyAlignment="1" applyProtection="1">
      <alignment vertical="center"/>
    </xf>
    <xf numFmtId="0" fontId="44" fillId="0" borderId="15" xfId="3" applyFont="1" applyBorder="1" applyAlignment="1" applyProtection="1">
      <alignment vertical="center"/>
    </xf>
    <xf numFmtId="0" fontId="44" fillId="0" borderId="3" xfId="3" applyFont="1" applyBorder="1" applyAlignment="1" applyProtection="1">
      <alignment vertical="center"/>
    </xf>
    <xf numFmtId="38" fontId="40" fillId="2" borderId="71" xfId="1" applyFont="1" applyFill="1" applyBorder="1" applyAlignment="1" applyProtection="1">
      <alignment horizontal="center" vertical="center" shrinkToFit="1"/>
      <protection locked="0"/>
    </xf>
    <xf numFmtId="38" fontId="40" fillId="2" borderId="70" xfId="1" applyFont="1" applyFill="1" applyBorder="1" applyAlignment="1" applyProtection="1">
      <alignment horizontal="center" vertical="center" shrinkToFit="1"/>
      <protection locked="0"/>
    </xf>
    <xf numFmtId="38" fontId="40" fillId="2" borderId="69" xfId="1" applyFont="1" applyFill="1" applyBorder="1" applyAlignment="1" applyProtection="1">
      <alignment horizontal="center" vertical="center" shrinkToFit="1"/>
      <protection locked="0"/>
    </xf>
    <xf numFmtId="38" fontId="40" fillId="2" borderId="58" xfId="1" applyFont="1" applyFill="1" applyBorder="1" applyAlignment="1" applyProtection="1">
      <alignment horizontal="center" vertical="center" shrinkToFit="1"/>
      <protection locked="0"/>
    </xf>
    <xf numFmtId="38" fontId="40" fillId="2" borderId="57" xfId="1" applyFont="1" applyFill="1" applyBorder="1" applyAlignment="1" applyProtection="1">
      <alignment horizontal="center" vertical="center" shrinkToFit="1"/>
      <protection locked="0"/>
    </xf>
    <xf numFmtId="38" fontId="40" fillId="2" borderId="56" xfId="1" applyFont="1" applyFill="1" applyBorder="1" applyAlignment="1" applyProtection="1">
      <alignment horizontal="center" vertical="center" shrinkToFit="1"/>
      <protection locked="0"/>
    </xf>
    <xf numFmtId="38" fontId="40" fillId="0" borderId="142" xfId="1" applyFont="1" applyFill="1" applyBorder="1" applyAlignment="1" applyProtection="1">
      <alignment horizontal="right" vertical="center" shrinkToFit="1"/>
    </xf>
    <xf numFmtId="38" fontId="40" fillId="0" borderId="141" xfId="1" applyFont="1" applyFill="1" applyBorder="1" applyAlignment="1" applyProtection="1">
      <alignment horizontal="right" vertical="center" shrinkToFit="1"/>
    </xf>
    <xf numFmtId="38" fontId="40" fillId="0" borderId="28" xfId="1" applyFont="1" applyFill="1" applyBorder="1" applyAlignment="1" applyProtection="1">
      <alignment horizontal="right" vertical="center"/>
    </xf>
    <xf numFmtId="38" fontId="40" fillId="0" borderId="25" xfId="1" applyFont="1" applyFill="1" applyBorder="1" applyAlignment="1" applyProtection="1">
      <alignment horizontal="right" vertical="center"/>
    </xf>
    <xf numFmtId="38" fontId="40" fillId="0" borderId="1" xfId="1" applyFont="1" applyFill="1" applyBorder="1" applyAlignment="1" applyProtection="1">
      <alignment horizontal="right" vertical="center"/>
    </xf>
    <xf numFmtId="38" fontId="40" fillId="0" borderId="29" xfId="1" applyFont="1" applyFill="1" applyBorder="1" applyAlignment="1" applyProtection="1">
      <alignment horizontal="right" vertical="center"/>
    </xf>
    <xf numFmtId="38" fontId="40" fillId="0" borderId="0" xfId="1" applyFont="1" applyFill="1" applyBorder="1" applyAlignment="1" applyProtection="1">
      <alignment horizontal="right" vertical="center"/>
    </xf>
    <xf numFmtId="38" fontId="40" fillId="0" borderId="13" xfId="1" applyFont="1" applyFill="1" applyBorder="1" applyAlignment="1" applyProtection="1">
      <alignment horizontal="right" vertical="center"/>
    </xf>
    <xf numFmtId="38" fontId="40" fillId="0" borderId="15" xfId="1" applyFont="1" applyFill="1" applyBorder="1" applyAlignment="1" applyProtection="1">
      <alignment horizontal="right" vertical="center"/>
    </xf>
    <xf numFmtId="38" fontId="40" fillId="0" borderId="7" xfId="1" applyFont="1" applyFill="1" applyBorder="1" applyAlignment="1" applyProtection="1">
      <alignment horizontal="right" vertical="center"/>
    </xf>
    <xf numFmtId="38" fontId="40" fillId="0" borderId="3" xfId="1" applyFont="1" applyFill="1" applyBorder="1" applyAlignment="1" applyProtection="1">
      <alignment horizontal="right" vertical="center"/>
    </xf>
    <xf numFmtId="38" fontId="40" fillId="2" borderId="85" xfId="1" applyFont="1" applyFill="1" applyBorder="1" applyAlignment="1" applyProtection="1">
      <alignment horizontal="center" vertical="center" shrinkToFit="1"/>
      <protection locked="0"/>
    </xf>
    <xf numFmtId="38" fontId="40" fillId="2" borderId="84" xfId="1" applyFont="1" applyFill="1" applyBorder="1" applyAlignment="1" applyProtection="1">
      <alignment horizontal="center" vertical="center" shrinkToFit="1"/>
      <protection locked="0"/>
    </xf>
    <xf numFmtId="38" fontId="40" fillId="2" borderId="83" xfId="1" applyFont="1" applyFill="1" applyBorder="1" applyAlignment="1" applyProtection="1">
      <alignment horizontal="center" vertical="center" shrinkToFit="1"/>
      <protection locked="0"/>
    </xf>
    <xf numFmtId="38" fontId="40" fillId="0" borderId="52" xfId="1" applyFont="1" applyFill="1" applyBorder="1" applyAlignment="1" applyProtection="1">
      <alignment vertical="center"/>
    </xf>
    <xf numFmtId="38" fontId="40" fillId="0" borderId="157" xfId="1" applyFont="1" applyFill="1" applyBorder="1" applyAlignment="1" applyProtection="1">
      <alignment vertical="center"/>
    </xf>
    <xf numFmtId="38" fontId="43" fillId="0" borderId="0" xfId="1" applyFont="1" applyFill="1" applyBorder="1" applyAlignment="1">
      <alignment horizontal="distributed" vertical="center"/>
    </xf>
    <xf numFmtId="38" fontId="40" fillId="0" borderId="148" xfId="1" applyFont="1" applyFill="1" applyBorder="1" applyAlignment="1" applyProtection="1">
      <alignment horizontal="center" vertical="center"/>
    </xf>
    <xf numFmtId="38" fontId="40" fillId="0" borderId="147" xfId="1" applyFont="1" applyFill="1" applyBorder="1" applyAlignment="1" applyProtection="1">
      <alignment horizontal="center" vertical="center"/>
    </xf>
    <xf numFmtId="38" fontId="40" fillId="0" borderId="15" xfId="1" applyFont="1" applyFill="1" applyBorder="1" applyAlignment="1" applyProtection="1">
      <alignment horizontal="center" vertical="center"/>
    </xf>
    <xf numFmtId="38" fontId="40" fillId="0" borderId="7" xfId="1" applyFont="1" applyFill="1" applyBorder="1" applyAlignment="1" applyProtection="1">
      <alignment horizontal="center" vertical="center"/>
    </xf>
    <xf numFmtId="38" fontId="40" fillId="0" borderId="3" xfId="1" applyFont="1" applyFill="1" applyBorder="1" applyAlignment="1" applyProtection="1">
      <alignment horizontal="center" vertical="center"/>
    </xf>
    <xf numFmtId="38" fontId="47" fillId="0" borderId="109" xfId="1" applyFont="1" applyFill="1" applyBorder="1" applyAlignment="1" applyProtection="1">
      <alignment horizontal="center" vertical="center" shrinkToFit="1"/>
    </xf>
    <xf numFmtId="38" fontId="47" fillId="0" borderId="146" xfId="1" applyFont="1" applyFill="1" applyBorder="1" applyAlignment="1" applyProtection="1">
      <alignment horizontal="center" vertical="center" shrinkToFit="1"/>
    </xf>
    <xf numFmtId="38" fontId="40" fillId="0" borderId="145" xfId="1" applyFont="1" applyFill="1" applyBorder="1" applyAlignment="1" applyProtection="1">
      <alignment horizontal="center" vertical="center"/>
    </xf>
    <xf numFmtId="38" fontId="40" fillId="0" borderId="144" xfId="1" applyFont="1" applyFill="1" applyBorder="1" applyAlignment="1" applyProtection="1">
      <alignment horizontal="center" vertical="center"/>
    </xf>
    <xf numFmtId="38" fontId="40" fillId="0" borderId="86" xfId="1" applyFont="1" applyFill="1" applyBorder="1" applyAlignment="1" applyProtection="1">
      <alignment vertical="center"/>
    </xf>
    <xf numFmtId="38" fontId="40" fillId="0" borderId="149" xfId="1" applyFont="1" applyFill="1" applyBorder="1" applyAlignment="1" applyProtection="1">
      <alignment vertical="center"/>
    </xf>
    <xf numFmtId="38" fontId="55" fillId="7" borderId="155" xfId="1" applyFont="1" applyFill="1" applyBorder="1" applyAlignment="1" applyProtection="1">
      <alignment horizontal="distributed" vertical="center" wrapText="1"/>
    </xf>
    <xf numFmtId="0" fontId="11" fillId="0" borderId="154" xfId="3" applyBorder="1" applyAlignment="1" applyProtection="1">
      <alignment vertical="center"/>
    </xf>
    <xf numFmtId="0" fontId="11" fillId="0" borderId="153" xfId="3" applyBorder="1" applyAlignment="1" applyProtection="1">
      <alignment vertical="center"/>
    </xf>
    <xf numFmtId="0" fontId="11" fillId="0" borderId="165" xfId="3" applyBorder="1" applyAlignment="1" applyProtection="1">
      <alignment vertical="center"/>
    </xf>
    <xf numFmtId="0" fontId="11" fillId="0" borderId="54" xfId="3" applyBorder="1" applyAlignment="1" applyProtection="1">
      <alignment vertical="center"/>
    </xf>
    <xf numFmtId="0" fontId="11" fillId="0" borderId="164" xfId="3" applyBorder="1" applyAlignment="1" applyProtection="1">
      <alignment vertical="center"/>
    </xf>
    <xf numFmtId="38" fontId="66" fillId="0" borderId="16" xfId="1" applyFont="1" applyFill="1" applyBorder="1" applyAlignment="1" applyProtection="1">
      <alignment horizontal="center" vertical="center"/>
    </xf>
    <xf numFmtId="0" fontId="66" fillId="0" borderId="5" xfId="3" applyFont="1" applyBorder="1" applyAlignment="1" applyProtection="1">
      <alignment vertical="center"/>
    </xf>
    <xf numFmtId="0" fontId="66" fillId="0" borderId="6" xfId="3" applyFont="1" applyBorder="1" applyAlignment="1" applyProtection="1">
      <alignment vertical="center"/>
    </xf>
    <xf numFmtId="38" fontId="54" fillId="7" borderId="154" xfId="1" applyFont="1" applyFill="1" applyBorder="1" applyAlignment="1" applyProtection="1">
      <alignment vertical="center" wrapText="1"/>
    </xf>
    <xf numFmtId="0" fontId="54" fillId="0" borderId="0" xfId="3" applyFont="1" applyAlignment="1" applyProtection="1">
      <alignment vertical="center" wrapText="1"/>
    </xf>
    <xf numFmtId="38" fontId="51" fillId="0" borderId="161" xfId="1" applyFont="1" applyBorder="1" applyAlignment="1" applyProtection="1">
      <alignment horizontal="center"/>
    </xf>
    <xf numFmtId="0" fontId="51" fillId="0" borderId="25" xfId="3" applyFont="1" applyBorder="1" applyAlignment="1" applyProtection="1">
      <alignment horizontal="center"/>
    </xf>
    <xf numFmtId="0" fontId="51" fillId="0" borderId="160" xfId="3" applyFont="1" applyBorder="1" applyAlignment="1" applyProtection="1">
      <alignment horizontal="center"/>
    </xf>
    <xf numFmtId="0" fontId="51" fillId="0" borderId="159" xfId="3" applyFont="1" applyBorder="1" applyAlignment="1" applyProtection="1">
      <alignment horizontal="center"/>
    </xf>
    <xf numFmtId="0" fontId="51" fillId="0" borderId="42" xfId="3" applyFont="1" applyBorder="1" applyAlignment="1" applyProtection="1">
      <alignment horizontal="center"/>
    </xf>
    <xf numFmtId="0" fontId="51" fillId="0" borderId="158" xfId="3" applyFont="1" applyBorder="1" applyAlignment="1" applyProtection="1">
      <alignment horizontal="center"/>
    </xf>
    <xf numFmtId="38" fontId="40" fillId="0" borderId="30" xfId="1" applyFont="1" applyFill="1" applyBorder="1" applyAlignment="1" applyProtection="1">
      <alignment vertical="center"/>
    </xf>
    <xf numFmtId="38" fontId="40" fillId="0" borderId="6" xfId="1" applyFont="1" applyFill="1" applyBorder="1" applyAlignment="1" applyProtection="1">
      <alignment horizontal="center" vertical="center"/>
    </xf>
    <xf numFmtId="38" fontId="40" fillId="0" borderId="81" xfId="1" applyFont="1" applyFill="1" applyBorder="1" applyAlignment="1" applyProtection="1">
      <alignment vertical="center"/>
    </xf>
    <xf numFmtId="38" fontId="40" fillId="2" borderId="84" xfId="1" applyFont="1" applyFill="1" applyBorder="1" applyAlignment="1" applyProtection="1">
      <alignment horizontal="center" vertical="center"/>
      <protection locked="0"/>
    </xf>
    <xf numFmtId="0" fontId="40" fillId="2" borderId="84" xfId="0" applyFont="1" applyFill="1" applyBorder="1" applyAlignment="1" applyProtection="1">
      <alignment horizontal="center" vertical="center"/>
      <protection locked="0"/>
    </xf>
    <xf numFmtId="38" fontId="40" fillId="0" borderId="84" xfId="1" applyFont="1" applyFill="1" applyBorder="1" applyAlignment="1">
      <alignment vertical="center"/>
    </xf>
    <xf numFmtId="38" fontId="41" fillId="0" borderId="93" xfId="1" applyFont="1" applyFill="1" applyBorder="1" applyAlignment="1">
      <alignment horizontal="center" vertical="center"/>
    </xf>
    <xf numFmtId="0" fontId="16" fillId="0" borderId="0" xfId="2" applyFont="1" applyAlignment="1">
      <alignment horizontal="center" vertical="center"/>
    </xf>
    <xf numFmtId="0" fontId="12" fillId="0" borderId="0" xfId="1" applyNumberFormat="1" applyFont="1" applyFill="1" applyBorder="1" applyAlignment="1">
      <alignment horizontal="center" vertical="center" shrinkToFit="1"/>
    </xf>
    <xf numFmtId="0" fontId="12" fillId="0" borderId="0" xfId="0" applyNumberFormat="1" applyFont="1" applyBorder="1" applyAlignment="1">
      <alignment horizontal="center" vertical="center" shrinkToFit="1"/>
    </xf>
    <xf numFmtId="38" fontId="12" fillId="0" borderId="0" xfId="1" applyFont="1" applyFill="1" applyBorder="1" applyAlignment="1">
      <alignment horizontal="center" vertical="center" shrinkToFit="1"/>
    </xf>
    <xf numFmtId="0" fontId="12" fillId="0" borderId="0" xfId="0" applyFont="1" applyBorder="1" applyAlignment="1">
      <alignment horizontal="center" vertical="center" shrinkToFit="1"/>
    </xf>
    <xf numFmtId="38" fontId="68" fillId="0" borderId="0" xfId="1" applyFont="1" applyFill="1" applyBorder="1" applyAlignment="1">
      <alignment horizontal="distributed" vertical="center"/>
    </xf>
    <xf numFmtId="38" fontId="66" fillId="0" borderId="0" xfId="1" applyFont="1" applyFill="1" applyBorder="1" applyAlignment="1">
      <alignment horizontal="center" vertical="center" shrinkToFit="1"/>
    </xf>
    <xf numFmtId="0" fontId="66" fillId="0" borderId="0" xfId="0" applyFont="1" applyBorder="1" applyAlignment="1">
      <alignment horizontal="center" vertical="center" shrinkToFit="1"/>
    </xf>
    <xf numFmtId="38" fontId="40" fillId="0" borderId="28" xfId="1" applyFont="1" applyFill="1" applyBorder="1" applyAlignment="1">
      <alignment horizontal="center" vertical="center" wrapText="1"/>
    </xf>
    <xf numFmtId="38" fontId="40" fillId="0" borderId="25" xfId="1" applyFont="1" applyFill="1" applyBorder="1" applyAlignment="1">
      <alignment horizontal="center" vertical="center"/>
    </xf>
    <xf numFmtId="0" fontId="40" fillId="0" borderId="25" xfId="0" applyFont="1" applyBorder="1" applyAlignment="1">
      <alignment horizontal="center" vertical="center"/>
    </xf>
    <xf numFmtId="0" fontId="40" fillId="0" borderId="1" xfId="0" applyFont="1" applyBorder="1" applyAlignment="1">
      <alignment horizontal="center" vertical="center"/>
    </xf>
    <xf numFmtId="38" fontId="40" fillId="0" borderId="68" xfId="1" applyFont="1" applyFill="1" applyBorder="1" applyAlignment="1">
      <alignment horizontal="center" vertical="center"/>
    </xf>
    <xf numFmtId="38" fontId="40" fillId="0" borderId="67" xfId="1" applyFont="1" applyFill="1" applyBorder="1" applyAlignment="1">
      <alignment horizontal="center" vertical="center"/>
    </xf>
    <xf numFmtId="0" fontId="40" fillId="0" borderId="67" xfId="0" applyFont="1" applyBorder="1" applyAlignment="1">
      <alignment horizontal="center" vertical="center"/>
    </xf>
    <xf numFmtId="0" fontId="40" fillId="0" borderId="66" xfId="0" applyFont="1" applyBorder="1" applyAlignment="1">
      <alignment horizontal="center" vertical="center"/>
    </xf>
    <xf numFmtId="38" fontId="40" fillId="0" borderId="28" xfId="1" applyFont="1" applyFill="1" applyBorder="1" applyAlignment="1">
      <alignment horizontal="center" vertical="center"/>
    </xf>
    <xf numFmtId="38" fontId="40" fillId="0" borderId="1" xfId="1" applyFont="1" applyFill="1" applyBorder="1" applyAlignment="1">
      <alignment horizontal="center" vertical="center"/>
    </xf>
    <xf numFmtId="38" fontId="40" fillId="0" borderId="29" xfId="1" applyFont="1" applyFill="1" applyBorder="1" applyAlignment="1">
      <alignment horizontal="center" vertical="center"/>
    </xf>
    <xf numFmtId="38" fontId="40" fillId="0" borderId="0" xfId="1" applyFont="1" applyFill="1" applyBorder="1" applyAlignment="1">
      <alignment horizontal="center" vertical="center"/>
    </xf>
    <xf numFmtId="38" fontId="40" fillId="0" borderId="13" xfId="1" applyFont="1" applyFill="1" applyBorder="1" applyAlignment="1">
      <alignment horizontal="center" vertical="center"/>
    </xf>
    <xf numFmtId="38" fontId="42" fillId="0" borderId="99" xfId="1" applyFont="1" applyFill="1" applyBorder="1" applyAlignment="1">
      <alignment horizontal="center" vertical="center" wrapText="1"/>
    </xf>
    <xf numFmtId="38" fontId="42" fillId="0" borderId="98" xfId="1" applyFont="1" applyFill="1" applyBorder="1" applyAlignment="1">
      <alignment horizontal="center" vertical="center" wrapText="1"/>
    </xf>
    <xf numFmtId="38" fontId="42" fillId="0" borderId="97" xfId="1" applyFont="1" applyFill="1" applyBorder="1" applyAlignment="1">
      <alignment horizontal="center" vertical="center" wrapText="1"/>
    </xf>
    <xf numFmtId="38" fontId="42" fillId="0" borderId="96" xfId="1" applyFont="1" applyFill="1" applyBorder="1" applyAlignment="1">
      <alignment horizontal="center" vertical="center" wrapText="1"/>
    </xf>
    <xf numFmtId="38" fontId="42" fillId="0" borderId="0" xfId="1" applyFont="1" applyFill="1" applyBorder="1" applyAlignment="1">
      <alignment horizontal="center" vertical="center" wrapText="1"/>
    </xf>
    <xf numFmtId="38" fontId="42" fillId="0" borderId="95" xfId="1" applyFont="1" applyFill="1" applyBorder="1" applyAlignment="1">
      <alignment horizontal="center" vertical="center" wrapText="1"/>
    </xf>
    <xf numFmtId="38" fontId="11" fillId="0" borderId="28" xfId="1" applyFont="1" applyFill="1" applyBorder="1" applyAlignment="1" applyProtection="1">
      <alignment horizontal="center" vertical="center" wrapText="1"/>
    </xf>
    <xf numFmtId="38" fontId="11" fillId="0" borderId="25" xfId="1" applyFont="1" applyFill="1" applyBorder="1" applyAlignment="1" applyProtection="1">
      <alignment horizontal="center" vertical="center"/>
    </xf>
    <xf numFmtId="38" fontId="11" fillId="0" borderId="1" xfId="1" applyFont="1" applyFill="1" applyBorder="1" applyAlignment="1" applyProtection="1">
      <alignment horizontal="center" vertical="center"/>
    </xf>
    <xf numFmtId="38" fontId="53" fillId="0" borderId="99" xfId="1" applyFont="1" applyFill="1" applyBorder="1" applyAlignment="1" applyProtection="1">
      <alignment horizontal="center" vertical="center" wrapText="1"/>
    </xf>
    <xf numFmtId="38" fontId="53" fillId="0" borderId="98" xfId="1" applyFont="1" applyFill="1" applyBorder="1" applyAlignment="1" applyProtection="1">
      <alignment horizontal="center" vertical="center" wrapText="1"/>
    </xf>
    <xf numFmtId="38" fontId="53" fillId="0" borderId="97" xfId="1" applyFont="1" applyFill="1" applyBorder="1" applyAlignment="1" applyProtection="1">
      <alignment horizontal="center" vertical="center" wrapText="1"/>
    </xf>
    <xf numFmtId="0" fontId="52" fillId="0" borderId="163" xfId="3" applyFont="1" applyBorder="1" applyAlignment="1" applyProtection="1">
      <alignment wrapText="1"/>
    </xf>
    <xf numFmtId="0" fontId="52" fillId="0" borderId="7" xfId="3" applyFont="1" applyBorder="1" applyAlignment="1" applyProtection="1">
      <alignment wrapText="1"/>
    </xf>
    <xf numFmtId="0" fontId="52" fillId="0" borderId="162" xfId="3" applyFont="1" applyBorder="1" applyAlignment="1" applyProtection="1">
      <alignment wrapText="1"/>
    </xf>
    <xf numFmtId="38" fontId="40" fillId="0" borderId="156" xfId="1" applyFont="1" applyFill="1" applyBorder="1" applyAlignment="1" applyProtection="1">
      <alignment horizontal="center" vertical="center"/>
    </xf>
    <xf numFmtId="38" fontId="40" fillId="0" borderId="152" xfId="1" applyFont="1" applyFill="1" applyBorder="1" applyAlignment="1" applyProtection="1">
      <alignment horizontal="center" vertical="center"/>
    </xf>
    <xf numFmtId="38" fontId="44" fillId="0" borderId="155" xfId="1" applyFont="1" applyFill="1" applyBorder="1" applyAlignment="1" applyProtection="1">
      <alignment horizontal="right"/>
    </xf>
    <xf numFmtId="38" fontId="44" fillId="0" borderId="154" xfId="1" applyFont="1" applyFill="1" applyBorder="1" applyAlignment="1" applyProtection="1">
      <alignment horizontal="right"/>
    </xf>
    <xf numFmtId="38" fontId="44" fillId="0" borderId="153" xfId="1" applyFont="1" applyFill="1" applyBorder="1" applyAlignment="1" applyProtection="1">
      <alignment horizontal="right"/>
    </xf>
    <xf numFmtId="38" fontId="40" fillId="0" borderId="151" xfId="1" applyFont="1" applyFill="1" applyBorder="1" applyAlignment="1" applyProtection="1">
      <alignment vertical="center"/>
    </xf>
    <xf numFmtId="38" fontId="40" fillId="0" borderId="62" xfId="1" applyFont="1" applyFill="1" applyBorder="1" applyAlignment="1" applyProtection="1">
      <alignment vertical="center"/>
    </xf>
    <xf numFmtId="38" fontId="40" fillId="0" borderId="150" xfId="1" applyFont="1" applyFill="1" applyBorder="1" applyAlignment="1" applyProtection="1">
      <alignment vertical="center"/>
    </xf>
  </cellXfs>
  <cellStyles count="5">
    <cellStyle name="桁区切り 2" xfId="1"/>
    <cellStyle name="標準" xfId="0" builtinId="0"/>
    <cellStyle name="標準 2" xfId="2"/>
    <cellStyle name="標準 3" xfId="4"/>
    <cellStyle name="標準_00-1_kariire_sannsyutu" xfId="3"/>
  </cellStyles>
  <dxfs count="4">
    <dxf>
      <font>
        <condense val="0"/>
        <extend val="0"/>
        <color indexed="9"/>
      </font>
      <fill>
        <patternFill>
          <bgColor indexed="10"/>
        </patternFill>
      </fill>
    </dxf>
    <dxf>
      <font>
        <condense val="0"/>
        <extend val="0"/>
        <color indexed="9"/>
      </font>
    </dxf>
    <dxf>
      <fill>
        <patternFill>
          <bgColor indexed="45"/>
        </patternFill>
      </fill>
    </dxf>
    <dxf>
      <fill>
        <patternFill>
          <bgColor rgb="FFFF99FF"/>
        </patternFill>
      </fill>
    </dxf>
  </dxfs>
  <tableStyles count="0" defaultTableStyle="TableStyleMedium9" defaultPivotStyle="PivotStyleLight16"/>
  <colors>
    <mruColors>
      <color rgb="FFCCFFCC"/>
      <color rgb="FFCCECFF"/>
      <color rgb="FFCCFFFF"/>
      <color rgb="FF99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30483</xdr:colOff>
      <xdr:row>14</xdr:row>
      <xdr:rowOff>139064</xdr:rowOff>
    </xdr:from>
    <xdr:to>
      <xdr:col>0</xdr:col>
      <xdr:colOff>6484620</xdr:colOff>
      <xdr:row>24</xdr:row>
      <xdr:rowOff>165735</xdr:rowOff>
    </xdr:to>
    <xdr:sp macro="" textlink="">
      <xdr:nvSpPr>
        <xdr:cNvPr id="2" name="角丸四角形 1"/>
        <xdr:cNvSpPr/>
      </xdr:nvSpPr>
      <xdr:spPr>
        <a:xfrm>
          <a:off x="30483" y="8216264"/>
          <a:ext cx="6454137" cy="1741171"/>
        </a:xfrm>
        <a:prstGeom prst="roundRect">
          <a:avLst/>
        </a:prstGeom>
      </xdr:spPr>
      <xdr:style>
        <a:lnRef idx="1">
          <a:schemeClr val="accent5"/>
        </a:lnRef>
        <a:fillRef idx="2">
          <a:schemeClr val="accent5"/>
        </a:fillRef>
        <a:effectRef idx="1">
          <a:schemeClr val="accent5"/>
        </a:effectRef>
        <a:fontRef idx="minor">
          <a:schemeClr val="dk1"/>
        </a:fontRef>
      </xdr:style>
      <xdr:txBody>
        <a:bodyPr rtlCol="0" anchor="ctr"/>
        <a:lstStyle/>
        <a:p>
          <a:pPr algn="ctr"/>
          <a:endParaRPr kumimoji="1" lang="en-US" altLang="ja-JP" sz="1050">
            <a:latin typeface="HG丸ｺﾞｼｯｸM-PRO" pitchFamily="50" charset="-128"/>
            <a:ea typeface="HG丸ｺﾞｼｯｸM-PRO" pitchFamily="50" charset="-128"/>
          </a:endParaRPr>
        </a:p>
        <a:p>
          <a:r>
            <a:rPr lang="ja-JP" altLang="en-US" sz="1050" baseline="0">
              <a:solidFill>
                <a:schemeClr val="dk1"/>
              </a:solidFill>
              <a:latin typeface="HG丸ｺﾞｼｯｸM-PRO" pitchFamily="50" charset="-128"/>
              <a:ea typeface="HG丸ｺﾞｼｯｸM-PRO" pitchFamily="50" charset="-128"/>
              <a:cs typeface="+mn-cs"/>
            </a:rPr>
            <a:t> 　</a:t>
          </a:r>
          <a:r>
            <a:rPr lang="ja-JP" altLang="en-US" sz="1050">
              <a:solidFill>
                <a:schemeClr val="dk1"/>
              </a:solidFill>
              <a:latin typeface="HG丸ｺﾞｼｯｸM-PRO" pitchFamily="50" charset="-128"/>
              <a:ea typeface="HG丸ｺﾞｼｯｸM-PRO" pitchFamily="50" charset="-128"/>
              <a:cs typeface="+mn-cs"/>
            </a:rPr>
            <a:t>独立行政法人福祉医療機構では、反社会的勢力を排除しこれに適切に対応するため、</a:t>
          </a:r>
          <a:endParaRPr lang="en-US" altLang="ja-JP" sz="1050">
            <a:solidFill>
              <a:schemeClr val="dk1"/>
            </a:solidFill>
            <a:latin typeface="HG丸ｺﾞｼｯｸM-PRO" pitchFamily="50" charset="-128"/>
            <a:ea typeface="HG丸ｺﾞｼｯｸM-PRO" pitchFamily="50" charset="-128"/>
            <a:cs typeface="+mn-cs"/>
          </a:endParaRPr>
        </a:p>
        <a:p>
          <a:r>
            <a:rPr lang="ja-JP" altLang="en-US" sz="1050">
              <a:solidFill>
                <a:schemeClr val="dk1"/>
              </a:solidFill>
              <a:latin typeface="HG丸ｺﾞｼｯｸM-PRO" pitchFamily="50" charset="-128"/>
              <a:ea typeface="HG丸ｺﾞｼｯｸM-PRO" pitchFamily="50" charset="-128"/>
              <a:cs typeface="+mn-cs"/>
            </a:rPr>
            <a:t>平成２４年４月１日以降に借入手続きを行うものから福祉貸付事業及び医療貸付事業に係る金銭消費貸借契約証書に暴力団排除条項を導入いたしました。</a:t>
          </a:r>
        </a:p>
        <a:p>
          <a:r>
            <a:rPr lang="ja-JP" altLang="en-US" sz="1050">
              <a:solidFill>
                <a:schemeClr val="dk1"/>
              </a:solidFill>
              <a:latin typeface="HG丸ｺﾞｼｯｸM-PRO" pitchFamily="50" charset="-128"/>
              <a:ea typeface="HG丸ｺﾞｼｯｸM-PRO" pitchFamily="50" charset="-128"/>
              <a:cs typeface="+mn-cs"/>
            </a:rPr>
            <a:t>　これは、契約時に借入者（債務者）、保証人又は担保提供者が過去５年間にわたり暴力団等の反社会的勢力ではないこと又は将来にわたりこれに該当しないことを表明し保証させるとともに、機構に対して不当要求行為等をしないことを確約させ、これらに反した場合に当機構の判断により繰上償還請求をさせていただくこと等の措置を定めた条項を追加しています。</a:t>
          </a:r>
        </a:p>
        <a:p>
          <a:r>
            <a:rPr lang="ja-JP" altLang="en-US" sz="1050">
              <a:solidFill>
                <a:schemeClr val="dk1"/>
              </a:solidFill>
              <a:latin typeface="HG丸ｺﾞｼｯｸM-PRO" pitchFamily="50" charset="-128"/>
              <a:ea typeface="HG丸ｺﾞｼｯｸM-PRO" pitchFamily="50" charset="-128"/>
              <a:cs typeface="+mn-cs"/>
            </a:rPr>
            <a:t>　当機構では、国の政策効果が最大になるよう、地域の福祉と医療の向上を目指して、お客さまの目線に立ってお客さま満足を追求することにより、福祉と医療の民間活動を応援します。</a:t>
          </a:r>
        </a:p>
        <a:p>
          <a:endParaRPr kumimoji="1" lang="ja-JP" altLang="en-US" sz="1100"/>
        </a:p>
      </xdr:txBody>
    </xdr:sp>
    <xdr:clientData/>
  </xdr:twoCellAnchor>
  <xdr:twoCellAnchor>
    <xdr:from>
      <xdr:col>0</xdr:col>
      <xdr:colOff>15240</xdr:colOff>
      <xdr:row>8</xdr:row>
      <xdr:rowOff>99060</xdr:rowOff>
    </xdr:from>
    <xdr:to>
      <xdr:col>0</xdr:col>
      <xdr:colOff>6370320</xdr:colOff>
      <xdr:row>8</xdr:row>
      <xdr:rowOff>2621280</xdr:rowOff>
    </xdr:to>
    <xdr:sp macro="" textlink="">
      <xdr:nvSpPr>
        <xdr:cNvPr id="3" name="角丸四角形 2"/>
        <xdr:cNvSpPr/>
      </xdr:nvSpPr>
      <xdr:spPr>
        <a:xfrm>
          <a:off x="15240" y="2659380"/>
          <a:ext cx="6355080" cy="2522220"/>
        </a:xfrm>
        <a:prstGeom prst="roundRect">
          <a:avLst>
            <a:gd name="adj" fmla="val 12024"/>
          </a:avLst>
        </a:prstGeom>
      </xdr:spPr>
      <xdr:style>
        <a:lnRef idx="1">
          <a:schemeClr val="accent5"/>
        </a:lnRef>
        <a:fillRef idx="2">
          <a:schemeClr val="accent5"/>
        </a:fillRef>
        <a:effectRef idx="1">
          <a:schemeClr val="accent5"/>
        </a:effectRef>
        <a:fontRef idx="minor">
          <a:schemeClr val="dk1"/>
        </a:fontRef>
      </xdr:style>
      <xdr:txBody>
        <a:bodyPr rtlCol="0" anchor="ctr" anchorCtr="0"/>
        <a:lstStyle/>
        <a:p>
          <a:pPr algn="l"/>
          <a:r>
            <a:rPr lang="ja-JP" altLang="en-US" sz="1100" baseline="0">
              <a:solidFill>
                <a:schemeClr val="dk1"/>
              </a:solidFill>
              <a:latin typeface="HG丸ｺﾞｼｯｸM-PRO" pitchFamily="50" charset="-128"/>
              <a:ea typeface="HG丸ｺﾞｼｯｸM-PRO" pitchFamily="50" charset="-128"/>
              <a:cs typeface="+mn-cs"/>
            </a:rPr>
            <a:t>　</a:t>
          </a:r>
          <a:r>
            <a:rPr lang="ja-JP" altLang="en-US" sz="1050">
              <a:solidFill>
                <a:schemeClr val="dk1"/>
              </a:solidFill>
              <a:latin typeface="HG丸ｺﾞｼｯｸM-PRO" pitchFamily="50" charset="-128"/>
              <a:ea typeface="HG丸ｺﾞｼｯｸM-PRO" pitchFamily="50" charset="-128"/>
              <a:cs typeface="+mn-cs"/>
            </a:rPr>
            <a:t>独立行政法人福祉医療機構では、借入申込みをされるお客様に対し、当機構融資制度についてお客様が十分に理解された上でお申込みいただくよう努めております。</a:t>
          </a:r>
          <a:endParaRPr lang="en-US" altLang="ja-JP" sz="1050">
            <a:solidFill>
              <a:schemeClr val="dk1"/>
            </a:solidFill>
            <a:latin typeface="HG丸ｺﾞｼｯｸM-PRO" pitchFamily="50" charset="-128"/>
            <a:ea typeface="HG丸ｺﾞｼｯｸM-PRO" pitchFamily="50" charset="-128"/>
            <a:cs typeface="+mn-cs"/>
          </a:endParaRPr>
        </a:p>
        <a:p>
          <a:pPr algn="l"/>
          <a:r>
            <a:rPr lang="ja-JP" altLang="en-US" sz="1050">
              <a:solidFill>
                <a:schemeClr val="dk1"/>
              </a:solidFill>
              <a:latin typeface="HG丸ｺﾞｼｯｸM-PRO" pitchFamily="50" charset="-128"/>
              <a:ea typeface="HG丸ｺﾞｼｯｸM-PRO" pitchFamily="50" charset="-128"/>
              <a:cs typeface="+mn-cs"/>
            </a:rPr>
            <a:t>　その一環としまして、お申込み前に、当機構融資制度において特に重要である事項を記載しました</a:t>
          </a:r>
          <a:r>
            <a:rPr lang="en-US" altLang="ja-JP" sz="1050" b="1" u="none">
              <a:solidFill>
                <a:schemeClr val="accent2"/>
              </a:solidFill>
              <a:latin typeface="HG丸ｺﾞｼｯｸM-PRO" pitchFamily="50" charset="-128"/>
              <a:ea typeface="HG丸ｺﾞｼｯｸM-PRO" pitchFamily="50" charset="-128"/>
              <a:cs typeface="+mn-cs"/>
            </a:rPr>
            <a:t>『</a:t>
          </a:r>
          <a:r>
            <a:rPr lang="ja-JP" altLang="en-US" sz="1050" b="1" u="none">
              <a:solidFill>
                <a:schemeClr val="accent2"/>
              </a:solidFill>
              <a:latin typeface="HG丸ｺﾞｼｯｸM-PRO" pitchFamily="50" charset="-128"/>
              <a:ea typeface="HG丸ｺﾞｼｯｸM-PRO" pitchFamily="50" charset="-128"/>
              <a:cs typeface="+mn-cs"/>
            </a:rPr>
            <a:t>主な説明項目</a:t>
          </a:r>
          <a:r>
            <a:rPr lang="en-US" altLang="ja-JP" sz="1050" b="1" u="none">
              <a:solidFill>
                <a:schemeClr val="accent2"/>
              </a:solidFill>
              <a:latin typeface="HG丸ｺﾞｼｯｸM-PRO" pitchFamily="50" charset="-128"/>
              <a:ea typeface="HG丸ｺﾞｼｯｸM-PRO" pitchFamily="50" charset="-128"/>
              <a:cs typeface="+mn-cs"/>
            </a:rPr>
            <a:t>』</a:t>
          </a:r>
          <a:r>
            <a:rPr lang="ja-JP" altLang="en-US" sz="1050">
              <a:solidFill>
                <a:schemeClr val="dk1"/>
              </a:solidFill>
              <a:latin typeface="HG丸ｺﾞｼｯｸM-PRO" pitchFamily="50" charset="-128"/>
              <a:ea typeface="HG丸ｺﾞｼｯｸM-PRO" pitchFamily="50" charset="-128"/>
              <a:cs typeface="+mn-cs"/>
            </a:rPr>
            <a:t>を</a:t>
          </a:r>
          <a:r>
            <a:rPr lang="en-US" altLang="ja-JP" sz="1050">
              <a:solidFill>
                <a:schemeClr val="dk1"/>
              </a:solidFill>
              <a:latin typeface="HG丸ｺﾞｼｯｸM-PRO" pitchFamily="50" charset="-128"/>
              <a:ea typeface="HG丸ｺﾞｼｯｸM-PRO" pitchFamily="50" charset="-128"/>
              <a:cs typeface="+mn-cs"/>
            </a:rPr>
            <a:t>『</a:t>
          </a:r>
          <a:r>
            <a:rPr lang="ja-JP" altLang="en-US" sz="1050">
              <a:solidFill>
                <a:schemeClr val="dk1"/>
              </a:solidFill>
              <a:latin typeface="HG丸ｺﾞｼｯｸM-PRO" pitchFamily="50" charset="-128"/>
              <a:ea typeface="HG丸ｺﾞｼｯｸM-PRO" pitchFamily="50" charset="-128"/>
              <a:cs typeface="+mn-cs"/>
            </a:rPr>
            <a:t>融資のごあんない</a:t>
          </a:r>
          <a:r>
            <a:rPr lang="en-US" altLang="ja-JP" sz="1050">
              <a:solidFill>
                <a:schemeClr val="dk1"/>
              </a:solidFill>
              <a:latin typeface="HG丸ｺﾞｼｯｸM-PRO" pitchFamily="50" charset="-128"/>
              <a:ea typeface="HG丸ｺﾞｼｯｸM-PRO" pitchFamily="50" charset="-128"/>
              <a:cs typeface="+mn-cs"/>
            </a:rPr>
            <a:t>』</a:t>
          </a:r>
          <a:r>
            <a:rPr lang="ja-JP" altLang="en-US" sz="1050">
              <a:solidFill>
                <a:schemeClr val="dk1"/>
              </a:solidFill>
              <a:latin typeface="HG丸ｺﾞｼｯｸM-PRO" pitchFamily="50" charset="-128"/>
              <a:ea typeface="HG丸ｺﾞｼｯｸM-PRO" pitchFamily="50" charset="-128"/>
              <a:cs typeface="+mn-cs"/>
            </a:rPr>
            <a:t>（当パンフレットは当機構</a:t>
          </a:r>
          <a:r>
            <a:rPr lang="en-US" altLang="ja-JP" sz="1050">
              <a:solidFill>
                <a:schemeClr val="dk1"/>
              </a:solidFill>
              <a:latin typeface="HG丸ｺﾞｼｯｸM-PRO" pitchFamily="50" charset="-128"/>
              <a:ea typeface="HG丸ｺﾞｼｯｸM-PRO" pitchFamily="50" charset="-128"/>
              <a:cs typeface="+mn-cs"/>
            </a:rPr>
            <a:t>HP</a:t>
          </a:r>
          <a:r>
            <a:rPr lang="ja-JP" altLang="en-US" sz="1050">
              <a:solidFill>
                <a:schemeClr val="dk1"/>
              </a:solidFill>
              <a:latin typeface="HG丸ｺﾞｼｯｸM-PRO" pitchFamily="50" charset="-128"/>
              <a:ea typeface="HG丸ｺﾞｼｯｸM-PRO" pitchFamily="50" charset="-128"/>
              <a:cs typeface="+mn-cs"/>
            </a:rPr>
            <a:t>に掲載しております。）とともに必ずお読みいただきご確認ください。その後、</a:t>
          </a:r>
          <a:r>
            <a:rPr lang="ja-JP" altLang="en-US" sz="1050" u="sng">
              <a:solidFill>
                <a:schemeClr val="dk1"/>
              </a:solidFill>
              <a:latin typeface="HG丸ｺﾞｼｯｸM-PRO" pitchFamily="50" charset="-128"/>
              <a:ea typeface="HG丸ｺﾞｼｯｸM-PRO" pitchFamily="50" charset="-128"/>
              <a:cs typeface="+mn-cs"/>
            </a:rPr>
            <a:t>ご確認された方の氏名等をご記入いただきました</a:t>
          </a:r>
          <a:r>
            <a:rPr lang="en-US" altLang="ja-JP" sz="1050" b="1" u="sng">
              <a:solidFill>
                <a:schemeClr val="accent2"/>
              </a:solidFill>
              <a:latin typeface="HG丸ｺﾞｼｯｸM-PRO" pitchFamily="50" charset="-128"/>
              <a:ea typeface="HG丸ｺﾞｼｯｸM-PRO" pitchFamily="50" charset="-128"/>
              <a:cs typeface="+mn-cs"/>
            </a:rPr>
            <a:t>『</a:t>
          </a:r>
          <a:r>
            <a:rPr lang="ja-JP" altLang="en-US" sz="1050" b="1" u="sng">
              <a:solidFill>
                <a:schemeClr val="accent2"/>
              </a:solidFill>
              <a:latin typeface="HG丸ｺﾞｼｯｸM-PRO" pitchFamily="50" charset="-128"/>
              <a:ea typeface="HG丸ｺﾞｼｯｸM-PRO" pitchFamily="50" charset="-128"/>
              <a:cs typeface="+mn-cs"/>
            </a:rPr>
            <a:t>主な説明項目</a:t>
          </a:r>
          <a:r>
            <a:rPr lang="en-US" altLang="ja-JP" sz="1050" b="1" u="sng">
              <a:solidFill>
                <a:schemeClr val="accent2"/>
              </a:solidFill>
              <a:latin typeface="HG丸ｺﾞｼｯｸM-PRO" pitchFamily="50" charset="-128"/>
              <a:ea typeface="HG丸ｺﾞｼｯｸM-PRO" pitchFamily="50" charset="-128"/>
              <a:cs typeface="+mn-cs"/>
            </a:rPr>
            <a:t>』</a:t>
          </a:r>
          <a:r>
            <a:rPr lang="ja-JP" altLang="en-US" sz="1050" u="sng">
              <a:solidFill>
                <a:schemeClr val="dk1"/>
              </a:solidFill>
              <a:latin typeface="HG丸ｺﾞｼｯｸM-PRO" pitchFamily="50" charset="-128"/>
              <a:ea typeface="HG丸ｺﾞｼｯｸM-PRO" pitchFamily="50" charset="-128"/>
              <a:cs typeface="+mn-cs"/>
            </a:rPr>
            <a:t>を借入申込書とともにご提出いただきます。</a:t>
          </a:r>
          <a:endParaRPr kumimoji="1" lang="en-US" altLang="ja-JP" sz="1050" u="sng">
            <a:solidFill>
              <a:schemeClr val="dk1"/>
            </a:solidFill>
            <a:latin typeface="HG丸ｺﾞｼｯｸM-PRO" pitchFamily="50" charset="-128"/>
            <a:ea typeface="HG丸ｺﾞｼｯｸM-PRO" pitchFamily="50" charset="-128"/>
            <a:cs typeface="+mn-cs"/>
          </a:endParaRPr>
        </a:p>
        <a:p>
          <a:pPr algn="l"/>
          <a:r>
            <a:rPr kumimoji="1" lang="ja-JP" altLang="en-US" sz="1050">
              <a:solidFill>
                <a:schemeClr val="dk1"/>
              </a:solidFill>
              <a:latin typeface="HG丸ｺﾞｼｯｸM-PRO" pitchFamily="50" charset="-128"/>
              <a:ea typeface="HG丸ｺﾞｼｯｸM-PRO" pitchFamily="50" charset="-128"/>
              <a:cs typeface="+mn-cs"/>
            </a:rPr>
            <a:t>　なお、</a:t>
          </a:r>
          <a:r>
            <a:rPr kumimoji="1" lang="ja-JP" altLang="en-US" sz="1050" u="sng">
              <a:solidFill>
                <a:schemeClr val="dk1"/>
              </a:solidFill>
              <a:latin typeface="HG丸ｺﾞｼｯｸM-PRO" pitchFamily="50" charset="-128"/>
              <a:ea typeface="HG丸ｺﾞｼｯｸM-PRO" pitchFamily="50" charset="-128"/>
              <a:cs typeface="+mn-cs"/>
            </a:rPr>
            <a:t>融資相談時等、借入申込み前に</a:t>
          </a:r>
          <a:r>
            <a:rPr kumimoji="1" lang="en-US" altLang="ja-JP" sz="1050" b="1" u="sng">
              <a:solidFill>
                <a:schemeClr val="accent2"/>
              </a:solidFill>
              <a:latin typeface="HG丸ｺﾞｼｯｸM-PRO" pitchFamily="50" charset="-128"/>
              <a:ea typeface="HG丸ｺﾞｼｯｸM-PRO" pitchFamily="50" charset="-128"/>
              <a:cs typeface="+mn-cs"/>
            </a:rPr>
            <a:t>『</a:t>
          </a:r>
          <a:r>
            <a:rPr kumimoji="1" lang="ja-JP" altLang="en-US" sz="1050" b="1" u="sng">
              <a:solidFill>
                <a:schemeClr val="accent2"/>
              </a:solidFill>
              <a:latin typeface="HG丸ｺﾞｼｯｸM-PRO" pitchFamily="50" charset="-128"/>
              <a:ea typeface="HG丸ｺﾞｼｯｸM-PRO" pitchFamily="50" charset="-128"/>
              <a:cs typeface="+mn-cs"/>
            </a:rPr>
            <a:t>主な説明項目</a:t>
          </a:r>
          <a:r>
            <a:rPr kumimoji="1" lang="en-US" altLang="ja-JP" sz="1050" b="1" u="sng">
              <a:solidFill>
                <a:schemeClr val="accent2"/>
              </a:solidFill>
              <a:latin typeface="HG丸ｺﾞｼｯｸM-PRO" pitchFamily="50" charset="-128"/>
              <a:ea typeface="HG丸ｺﾞｼｯｸM-PRO" pitchFamily="50" charset="-128"/>
              <a:cs typeface="+mn-cs"/>
            </a:rPr>
            <a:t>』</a:t>
          </a:r>
          <a:r>
            <a:rPr kumimoji="1" lang="ja-JP" altLang="en-US" sz="1050" u="sng">
              <a:solidFill>
                <a:schemeClr val="dk1"/>
              </a:solidFill>
              <a:latin typeface="HG丸ｺﾞｼｯｸM-PRO" pitchFamily="50" charset="-128"/>
              <a:ea typeface="HG丸ｺﾞｼｯｸM-PRO" pitchFamily="50" charset="-128"/>
              <a:cs typeface="+mn-cs"/>
            </a:rPr>
            <a:t>についてご確認、ご提出いただきましたお客様につきましては、改めてのご提出は不要です。</a:t>
          </a:r>
          <a:r>
            <a:rPr kumimoji="1" lang="ja-JP" altLang="en-US" sz="1050">
              <a:solidFill>
                <a:schemeClr val="dk1"/>
              </a:solidFill>
              <a:latin typeface="HG丸ｺﾞｼｯｸM-PRO" pitchFamily="50" charset="-128"/>
              <a:ea typeface="HG丸ｺﾞｼｯｸM-PRO" pitchFamily="50" charset="-128"/>
              <a:cs typeface="+mn-cs"/>
            </a:rPr>
            <a:t>（借入申込書</a:t>
          </a:r>
          <a:r>
            <a:rPr kumimoji="1" lang="en-US" altLang="ja-JP" sz="1050">
              <a:solidFill>
                <a:schemeClr val="dk1"/>
              </a:solidFill>
              <a:latin typeface="HG丸ｺﾞｼｯｸM-PRO" pitchFamily="50" charset="-128"/>
              <a:ea typeface="HG丸ｺﾞｼｯｸM-PRO" pitchFamily="50" charset="-128"/>
              <a:cs typeface="+mn-cs"/>
            </a:rPr>
            <a:t>1</a:t>
          </a:r>
          <a:r>
            <a:rPr kumimoji="1" lang="ja-JP" altLang="en-US" sz="1050">
              <a:solidFill>
                <a:schemeClr val="dk1"/>
              </a:solidFill>
              <a:latin typeface="HG丸ｺﾞｼｯｸM-PRO" pitchFamily="50" charset="-128"/>
              <a:ea typeface="HG丸ｺﾞｼｯｸM-PRO" pitchFamily="50" charset="-128"/>
              <a:cs typeface="+mn-cs"/>
            </a:rPr>
            <a:t>枚目に当該事項につきましてチェックしていただく欄がございます。）</a:t>
          </a:r>
          <a:endParaRPr kumimoji="1" lang="en-US" altLang="ja-JP" sz="1050">
            <a:solidFill>
              <a:schemeClr val="dk1"/>
            </a:solidFill>
            <a:latin typeface="HG丸ｺﾞｼｯｸM-PRO" pitchFamily="50" charset="-128"/>
            <a:ea typeface="HG丸ｺﾞｼｯｸM-PRO" pitchFamily="50" charset="-128"/>
            <a:cs typeface="+mn-cs"/>
          </a:endParaRPr>
        </a:p>
        <a:p>
          <a:pPr algn="l"/>
          <a:r>
            <a:rPr kumimoji="1" lang="ja-JP" altLang="en-US" sz="1050">
              <a:solidFill>
                <a:schemeClr val="dk1"/>
              </a:solidFill>
              <a:latin typeface="HG丸ｺﾞｼｯｸM-PRO" pitchFamily="50" charset="-128"/>
              <a:ea typeface="HG丸ｺﾞｼｯｸM-PRO" pitchFamily="50" charset="-128"/>
              <a:cs typeface="+mn-cs"/>
            </a:rPr>
            <a:t>　ご不明な点や改めてご説明が必要な点がございましたらお手数ですがご連絡くださるようお願い申し上げます。</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523875</xdr:colOff>
      <xdr:row>7</xdr:row>
      <xdr:rowOff>38100</xdr:rowOff>
    </xdr:from>
    <xdr:to>
      <xdr:col>29</xdr:col>
      <xdr:colOff>676275</xdr:colOff>
      <xdr:row>10</xdr:row>
      <xdr:rowOff>400050</xdr:rowOff>
    </xdr:to>
    <xdr:sp macro="" textlink="">
      <xdr:nvSpPr>
        <xdr:cNvPr id="2" name="右中かっこ 1"/>
        <xdr:cNvSpPr/>
      </xdr:nvSpPr>
      <xdr:spPr>
        <a:xfrm>
          <a:off x="9982200" y="1438275"/>
          <a:ext cx="152400" cy="1362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29</xdr:col>
      <xdr:colOff>533400</xdr:colOff>
      <xdr:row>14</xdr:row>
      <xdr:rowOff>76200</xdr:rowOff>
    </xdr:from>
    <xdr:to>
      <xdr:col>30</xdr:col>
      <xdr:colOff>0</xdr:colOff>
      <xdr:row>17</xdr:row>
      <xdr:rowOff>438150</xdr:rowOff>
    </xdr:to>
    <xdr:sp macro="" textlink="">
      <xdr:nvSpPr>
        <xdr:cNvPr id="3" name="右中かっこ 2"/>
        <xdr:cNvSpPr/>
      </xdr:nvSpPr>
      <xdr:spPr>
        <a:xfrm>
          <a:off x="9991725" y="4495800"/>
          <a:ext cx="152400" cy="1362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14"/>
  <sheetViews>
    <sheetView tabSelected="1" zoomScale="85" zoomScaleNormal="85" workbookViewId="0">
      <selection activeCell="A3" sqref="A3"/>
    </sheetView>
  </sheetViews>
  <sheetFormatPr defaultColWidth="9" defaultRowHeight="13.5"/>
  <cols>
    <col min="1" max="1" width="95.75" style="55" customWidth="1"/>
    <col min="2" max="16384" width="9" style="55"/>
  </cols>
  <sheetData>
    <row r="1" spans="1:1">
      <c r="A1" s="54" t="s">
        <v>334</v>
      </c>
    </row>
    <row r="2" spans="1:1">
      <c r="A2" s="54"/>
    </row>
    <row r="3" spans="1:1" s="57" customFormat="1" ht="17.25">
      <c r="A3" s="56" t="s">
        <v>327</v>
      </c>
    </row>
    <row r="4" spans="1:1" s="57" customFormat="1" ht="17.25">
      <c r="A4" s="56"/>
    </row>
    <row r="6" spans="1:1" s="57" customFormat="1" ht="36" customHeight="1">
      <c r="A6" s="58" t="s">
        <v>333</v>
      </c>
    </row>
    <row r="7" spans="1:1" ht="102" customHeight="1">
      <c r="A7" s="59" t="s">
        <v>368</v>
      </c>
    </row>
    <row r="8" spans="1:1" ht="17.25">
      <c r="A8" s="242" t="s">
        <v>335</v>
      </c>
    </row>
    <row r="9" spans="1:1" ht="195.6" customHeight="1"/>
    <row r="11" spans="1:1" ht="17.25">
      <c r="A11" s="60" t="s">
        <v>336</v>
      </c>
    </row>
    <row r="12" spans="1:1" ht="173.25" customHeight="1">
      <c r="A12" s="59" t="s">
        <v>337</v>
      </c>
    </row>
    <row r="14" spans="1:1" ht="17.25">
      <c r="A14" s="60" t="s">
        <v>326</v>
      </c>
    </row>
  </sheetData>
  <phoneticPr fontId="19"/>
  <printOptions horizontalCentered="1"/>
  <pageMargins left="0.51181102362204722" right="0.51181102362204722" top="0.55118110236220474"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AO118"/>
  <sheetViews>
    <sheetView topLeftCell="A25" zoomScale="85" zoomScaleNormal="85" zoomScaleSheetLayoutView="115" workbookViewId="0">
      <selection sqref="A1:AG1"/>
    </sheetView>
  </sheetViews>
  <sheetFormatPr defaultColWidth="9" defaultRowHeight="12"/>
  <cols>
    <col min="1" max="1" width="9" style="6"/>
    <col min="2" max="2" width="8.5" style="6" bestFit="1" customWidth="1"/>
    <col min="3" max="32" width="2.125" style="6" customWidth="1"/>
    <col min="33" max="33" width="3.25" style="6" bestFit="1" customWidth="1"/>
    <col min="34" max="34" width="3.25" style="6" customWidth="1"/>
    <col min="35" max="16384" width="9" style="6"/>
  </cols>
  <sheetData>
    <row r="1" spans="1:34" ht="17.25">
      <c r="A1" s="261" t="s">
        <v>41</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row>
    <row r="2" spans="1:34" ht="18" customHeight="1">
      <c r="A2" s="414" t="s">
        <v>29</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row>
    <row r="3" spans="1:34" ht="12"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4" ht="14.25">
      <c r="A4" s="2" t="s">
        <v>89</v>
      </c>
      <c r="O4" s="4"/>
    </row>
    <row r="5" spans="1:34" ht="18" customHeight="1">
      <c r="O5" s="434" t="s">
        <v>363</v>
      </c>
      <c r="P5" s="435"/>
      <c r="Q5" s="435"/>
      <c r="R5" s="435"/>
      <c r="S5" s="435"/>
      <c r="T5" s="435"/>
      <c r="U5" s="435"/>
      <c r="V5" s="436"/>
      <c r="W5" s="256"/>
      <c r="X5" s="256"/>
      <c r="Y5" s="256"/>
      <c r="Z5" s="256"/>
      <c r="AA5" s="253" t="s">
        <v>40</v>
      </c>
      <c r="AB5" s="256"/>
      <c r="AC5" s="256"/>
      <c r="AD5" s="253" t="s">
        <v>72</v>
      </c>
      <c r="AE5" s="256"/>
      <c r="AF5" s="256"/>
      <c r="AG5" s="254" t="s">
        <v>20</v>
      </c>
      <c r="AH5" s="7"/>
    </row>
    <row r="6" spans="1:34" ht="18" customHeight="1">
      <c r="O6" s="257" t="s">
        <v>364</v>
      </c>
      <c r="P6" s="258"/>
      <c r="Q6" s="258"/>
      <c r="R6" s="258"/>
      <c r="S6" s="258"/>
      <c r="T6" s="258"/>
      <c r="U6" s="258"/>
      <c r="V6" s="259"/>
      <c r="W6" s="260"/>
      <c r="X6" s="260"/>
      <c r="Y6" s="260"/>
      <c r="Z6" s="260"/>
      <c r="AA6" s="255" t="s">
        <v>366</v>
      </c>
      <c r="AB6" s="260"/>
      <c r="AC6" s="260"/>
      <c r="AD6" s="255" t="s">
        <v>72</v>
      </c>
      <c r="AE6" s="260"/>
      <c r="AF6" s="260"/>
      <c r="AG6" s="252" t="s">
        <v>20</v>
      </c>
      <c r="AH6" s="7"/>
    </row>
    <row r="7" spans="1:34" ht="18" customHeight="1">
      <c r="A7" s="5" t="s">
        <v>73</v>
      </c>
      <c r="B7" s="21"/>
      <c r="C7" s="21"/>
      <c r="D7" s="21"/>
      <c r="E7" s="21"/>
      <c r="F7" s="21"/>
      <c r="G7" s="21"/>
      <c r="H7" s="21"/>
      <c r="I7" s="21"/>
      <c r="J7" s="21"/>
      <c r="K7" s="21"/>
      <c r="L7" s="21"/>
      <c r="M7" s="21"/>
      <c r="N7" s="241"/>
      <c r="O7" s="257" t="s">
        <v>365</v>
      </c>
      <c r="P7" s="258"/>
      <c r="Q7" s="258"/>
      <c r="R7" s="258"/>
      <c r="S7" s="258"/>
      <c r="T7" s="258"/>
      <c r="U7" s="258"/>
      <c r="V7" s="259"/>
      <c r="W7" s="260"/>
      <c r="X7" s="260"/>
      <c r="Y7" s="260"/>
      <c r="Z7" s="260"/>
      <c r="AA7" s="255" t="s">
        <v>40</v>
      </c>
      <c r="AB7" s="260"/>
      <c r="AC7" s="260"/>
      <c r="AD7" s="255" t="s">
        <v>72</v>
      </c>
      <c r="AE7" s="260"/>
      <c r="AF7" s="260"/>
      <c r="AG7" s="252" t="s">
        <v>20</v>
      </c>
      <c r="AH7" s="7"/>
    </row>
    <row r="8" spans="1:34" ht="14.25" customHeight="1">
      <c r="A8" s="291" t="s">
        <v>0</v>
      </c>
      <c r="B8" s="324"/>
      <c r="C8" s="23" t="s">
        <v>25</v>
      </c>
      <c r="D8" s="256"/>
      <c r="E8" s="256"/>
      <c r="F8" s="256"/>
      <c r="G8" s="10" t="s">
        <v>74</v>
      </c>
      <c r="H8" s="256"/>
      <c r="I8" s="256"/>
      <c r="J8" s="256"/>
      <c r="K8" s="256"/>
      <c r="L8" s="10"/>
      <c r="M8" s="10"/>
      <c r="N8" s="10"/>
      <c r="O8" s="243"/>
      <c r="P8" s="243"/>
      <c r="Q8" s="243"/>
      <c r="R8" s="355" t="s">
        <v>21</v>
      </c>
      <c r="S8" s="353"/>
      <c r="T8" s="354"/>
      <c r="U8" s="415"/>
      <c r="V8" s="416"/>
      <c r="W8" s="416"/>
      <c r="X8" s="416"/>
      <c r="Y8" s="244" t="s">
        <v>38</v>
      </c>
      <c r="Z8" s="260"/>
      <c r="AA8" s="260"/>
      <c r="AB8" s="260"/>
      <c r="AC8" s="244" t="s">
        <v>37</v>
      </c>
      <c r="AD8" s="260"/>
      <c r="AE8" s="416"/>
      <c r="AF8" s="416"/>
      <c r="AG8" s="419"/>
      <c r="AH8" s="8"/>
    </row>
    <row r="9" spans="1:34" ht="15" customHeight="1">
      <c r="A9" s="267"/>
      <c r="B9" s="268"/>
      <c r="C9" s="359" t="s">
        <v>1</v>
      </c>
      <c r="D9" s="359"/>
      <c r="E9" s="359"/>
      <c r="F9" s="359"/>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1"/>
      <c r="AH9" s="4"/>
    </row>
    <row r="10" spans="1:34" ht="36" customHeight="1">
      <c r="A10" s="262"/>
      <c r="B10" s="263"/>
      <c r="C10" s="422"/>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4"/>
      <c r="AH10" s="4"/>
    </row>
    <row r="11" spans="1:34" ht="15" customHeight="1">
      <c r="A11" s="267" t="s">
        <v>2</v>
      </c>
      <c r="B11" s="268"/>
      <c r="C11" s="425" t="s">
        <v>1</v>
      </c>
      <c r="D11" s="426"/>
      <c r="E11" s="426"/>
      <c r="F11" s="426"/>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1"/>
      <c r="AH11" s="4"/>
    </row>
    <row r="12" spans="1:34" ht="12" customHeight="1">
      <c r="A12" s="267"/>
      <c r="B12" s="268"/>
      <c r="C12" s="427"/>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
      <c r="AE12" s="4"/>
      <c r="AF12" s="4"/>
      <c r="AG12" s="16"/>
      <c r="AH12" s="4"/>
    </row>
    <row r="13" spans="1:34" ht="12" customHeight="1">
      <c r="A13" s="267"/>
      <c r="B13" s="268"/>
      <c r="C13" s="429"/>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396" t="s">
        <v>75</v>
      </c>
      <c r="AE13" s="284"/>
      <c r="AF13" s="285"/>
      <c r="AG13" s="16"/>
      <c r="AH13" s="4"/>
    </row>
    <row r="14" spans="1:34" ht="12" customHeight="1">
      <c r="A14" s="267"/>
      <c r="B14" s="268"/>
      <c r="C14" s="431"/>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
      <c r="AE14" s="4"/>
      <c r="AF14" s="4"/>
      <c r="AG14" s="16"/>
      <c r="AH14" s="4"/>
    </row>
    <row r="15" spans="1:34" ht="24.75" customHeight="1">
      <c r="A15" s="271" t="s">
        <v>3</v>
      </c>
      <c r="B15" s="286"/>
      <c r="C15" s="20"/>
      <c r="D15" s="19"/>
      <c r="E15" s="19"/>
      <c r="F15" s="417"/>
      <c r="G15" s="417"/>
      <c r="H15" s="417"/>
      <c r="I15" s="417"/>
      <c r="J15" s="417"/>
      <c r="K15" s="19"/>
      <c r="L15" s="418"/>
      <c r="M15" s="418"/>
      <c r="N15" s="19" t="s">
        <v>40</v>
      </c>
      <c r="O15" s="418"/>
      <c r="P15" s="418"/>
      <c r="Q15" s="19" t="s">
        <v>72</v>
      </c>
      <c r="R15" s="418"/>
      <c r="S15" s="418"/>
      <c r="T15" s="19" t="s">
        <v>76</v>
      </c>
      <c r="U15" s="19"/>
      <c r="V15" s="19" t="s">
        <v>38</v>
      </c>
      <c r="W15" s="433"/>
      <c r="X15" s="433"/>
      <c r="Y15" s="433"/>
      <c r="Z15" s="433"/>
      <c r="AA15" s="433"/>
      <c r="AB15" s="433"/>
      <c r="AC15" s="433"/>
      <c r="AD15" s="19" t="s">
        <v>37</v>
      </c>
      <c r="AE15" s="24"/>
      <c r="AF15" s="24"/>
      <c r="AG15" s="25"/>
      <c r="AH15" s="4"/>
    </row>
    <row r="16" spans="1:34" ht="15" customHeight="1">
      <c r="A16" s="384" t="s">
        <v>77</v>
      </c>
      <c r="B16" s="385"/>
      <c r="C16" s="26" t="s">
        <v>1</v>
      </c>
      <c r="D16" s="26"/>
      <c r="E16" s="26"/>
      <c r="F16" s="26"/>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9"/>
      <c r="AH16" s="4"/>
    </row>
    <row r="17" spans="1:34" ht="12" customHeight="1">
      <c r="A17" s="386"/>
      <c r="B17" s="387"/>
      <c r="C17" s="390"/>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14"/>
      <c r="AE17" s="14"/>
      <c r="AF17" s="14"/>
      <c r="AG17" s="15"/>
      <c r="AH17" s="4"/>
    </row>
    <row r="18" spans="1:34" ht="12" customHeight="1">
      <c r="A18" s="386"/>
      <c r="B18" s="387"/>
      <c r="C18" s="392"/>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6" t="s">
        <v>78</v>
      </c>
      <c r="AE18" s="284"/>
      <c r="AF18" s="285"/>
      <c r="AG18" s="16"/>
      <c r="AH18" s="4"/>
    </row>
    <row r="19" spans="1:34" ht="12" customHeight="1">
      <c r="A19" s="386"/>
      <c r="B19" s="387"/>
      <c r="C19" s="394"/>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17"/>
      <c r="AE19" s="17"/>
      <c r="AF19" s="17"/>
      <c r="AG19" s="18"/>
      <c r="AH19" s="4"/>
    </row>
    <row r="20" spans="1:34" ht="14.25" customHeight="1">
      <c r="A20" s="386"/>
      <c r="B20" s="387"/>
      <c r="C20" s="17" t="s">
        <v>23</v>
      </c>
      <c r="D20" s="17"/>
      <c r="E20" s="17"/>
      <c r="F20" s="17"/>
      <c r="G20" s="17"/>
      <c r="H20" s="17"/>
      <c r="I20" s="17"/>
      <c r="J20" s="397"/>
      <c r="K20" s="397"/>
      <c r="L20" s="397"/>
      <c r="M20" s="397"/>
      <c r="N20" s="397"/>
      <c r="O20" s="397"/>
      <c r="P20" s="17"/>
      <c r="Q20" s="380"/>
      <c r="R20" s="380"/>
      <c r="S20" s="17" t="s">
        <v>18</v>
      </c>
      <c r="T20" s="380"/>
      <c r="U20" s="380"/>
      <c r="V20" s="17" t="s">
        <v>19</v>
      </c>
      <c r="W20" s="380"/>
      <c r="X20" s="380"/>
      <c r="Y20" s="17" t="s">
        <v>76</v>
      </c>
      <c r="Z20" s="17" t="s">
        <v>22</v>
      </c>
      <c r="AA20" s="17" t="s">
        <v>79</v>
      </c>
      <c r="AB20" s="381"/>
      <c r="AC20" s="381"/>
      <c r="AD20" s="17" t="s">
        <v>26</v>
      </c>
      <c r="AE20" s="17" t="s">
        <v>37</v>
      </c>
      <c r="AF20" s="17"/>
      <c r="AG20" s="18"/>
      <c r="AH20" s="4"/>
    </row>
    <row r="21" spans="1:34" ht="14.25" customHeight="1">
      <c r="A21" s="398" t="s">
        <v>42</v>
      </c>
      <c r="B21" s="399"/>
      <c r="C21" s="27"/>
      <c r="D21" s="28"/>
      <c r="E21" s="28"/>
      <c r="F21" s="28"/>
      <c r="G21" s="28"/>
      <c r="H21" s="28"/>
      <c r="I21" s="28"/>
      <c r="J21" s="400"/>
      <c r="K21" s="400"/>
      <c r="L21" s="400"/>
      <c r="M21" s="400"/>
      <c r="N21" s="400"/>
      <c r="O21" s="400"/>
      <c r="P21" s="28"/>
      <c r="Q21" s="401"/>
      <c r="R21" s="401"/>
      <c r="S21" s="28" t="s">
        <v>18</v>
      </c>
      <c r="T21" s="401"/>
      <c r="U21" s="401"/>
      <c r="V21" s="28" t="s">
        <v>19</v>
      </c>
      <c r="W21" s="401"/>
      <c r="X21" s="401"/>
      <c r="Y21" s="28" t="s">
        <v>76</v>
      </c>
      <c r="Z21" s="28"/>
      <c r="AA21" s="28"/>
      <c r="AB21" s="11"/>
      <c r="AC21" s="11"/>
      <c r="AD21" s="28"/>
      <c r="AE21" s="28"/>
      <c r="AF21" s="28"/>
      <c r="AG21" s="29"/>
      <c r="AH21" s="4"/>
    </row>
    <row r="22" spans="1:34" ht="15" customHeight="1">
      <c r="A22" s="2" t="s">
        <v>30</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row>
    <row r="23" spans="1:34" ht="20.100000000000001" customHeight="1">
      <c r="A23" s="407" t="s">
        <v>80</v>
      </c>
      <c r="B23" s="30" t="s">
        <v>4</v>
      </c>
      <c r="C23" s="408"/>
      <c r="D23" s="409"/>
      <c r="E23" s="409"/>
      <c r="F23" s="409"/>
      <c r="G23" s="409"/>
      <c r="H23" s="409"/>
      <c r="I23" s="409"/>
      <c r="J23" s="409"/>
      <c r="K23" s="409"/>
      <c r="L23" s="409"/>
      <c r="M23" s="409"/>
      <c r="N23" s="409"/>
      <c r="O23" s="409"/>
      <c r="P23" s="404" t="s">
        <v>81</v>
      </c>
      <c r="Q23" s="404"/>
      <c r="R23" s="405"/>
      <c r="S23" s="367" t="s">
        <v>331</v>
      </c>
      <c r="T23" s="368"/>
      <c r="U23" s="368"/>
      <c r="V23" s="368"/>
      <c r="W23" s="368"/>
      <c r="X23" s="368"/>
      <c r="Y23" s="369"/>
      <c r="Z23" s="373"/>
      <c r="AA23" s="374"/>
      <c r="AB23" s="374"/>
      <c r="AC23" s="292" t="s">
        <v>40</v>
      </c>
      <c r="AD23" s="374"/>
      <c r="AE23" s="374"/>
      <c r="AF23" s="374"/>
      <c r="AG23" s="378" t="s">
        <v>43</v>
      </c>
      <c r="AH23" s="4"/>
    </row>
    <row r="24" spans="1:34" ht="10.15" customHeight="1">
      <c r="A24" s="402"/>
      <c r="B24" s="361" t="s">
        <v>5</v>
      </c>
      <c r="C24" s="231"/>
      <c r="D24" s="231"/>
      <c r="E24" s="231"/>
      <c r="F24" s="231"/>
      <c r="G24" s="231"/>
      <c r="H24" s="231"/>
      <c r="I24" s="231"/>
      <c r="J24" s="231"/>
      <c r="K24" s="231"/>
      <c r="L24" s="231"/>
      <c r="M24" s="231"/>
      <c r="N24" s="231"/>
      <c r="O24" s="231"/>
      <c r="P24" s="363" t="s">
        <v>81</v>
      </c>
      <c r="Q24" s="363"/>
      <c r="R24" s="364"/>
      <c r="S24" s="370"/>
      <c r="T24" s="371"/>
      <c r="U24" s="371"/>
      <c r="V24" s="371"/>
      <c r="W24" s="371"/>
      <c r="X24" s="371"/>
      <c r="Y24" s="372"/>
      <c r="Z24" s="375"/>
      <c r="AA24" s="376"/>
      <c r="AB24" s="376"/>
      <c r="AC24" s="377"/>
      <c r="AD24" s="376"/>
      <c r="AE24" s="376"/>
      <c r="AF24" s="376"/>
      <c r="AG24" s="379"/>
      <c r="AH24" s="229"/>
    </row>
    <row r="25" spans="1:34" ht="10.15" customHeight="1">
      <c r="A25" s="403"/>
      <c r="B25" s="362"/>
      <c r="C25" s="406"/>
      <c r="D25" s="406"/>
      <c r="E25" s="406"/>
      <c r="F25" s="406"/>
      <c r="G25" s="406"/>
      <c r="H25" s="406"/>
      <c r="I25" s="406"/>
      <c r="J25" s="406"/>
      <c r="K25" s="406"/>
      <c r="L25" s="406"/>
      <c r="M25" s="406"/>
      <c r="N25" s="406"/>
      <c r="O25" s="406"/>
      <c r="P25" s="365"/>
      <c r="Q25" s="365"/>
      <c r="R25" s="366"/>
      <c r="S25" s="238" t="s">
        <v>332</v>
      </c>
      <c r="T25" s="232"/>
      <c r="U25" s="232"/>
      <c r="V25" s="232"/>
      <c r="W25" s="232"/>
      <c r="X25" s="232"/>
      <c r="Y25" s="233"/>
      <c r="Z25" s="235"/>
      <c r="AA25" s="236"/>
      <c r="AB25" s="236"/>
      <c r="AC25" s="237"/>
      <c r="AD25" s="236"/>
      <c r="AE25" s="236"/>
      <c r="AF25" s="236"/>
      <c r="AG25" s="234"/>
      <c r="AH25" s="4"/>
    </row>
    <row r="26" spans="1:34" ht="20.100000000000001" customHeight="1">
      <c r="A26" s="402" t="s">
        <v>82</v>
      </c>
      <c r="B26" s="30" t="s">
        <v>4</v>
      </c>
      <c r="C26" s="343"/>
      <c r="D26" s="343"/>
      <c r="E26" s="343"/>
      <c r="F26" s="26" t="s">
        <v>27</v>
      </c>
      <c r="G26" s="26"/>
      <c r="H26" s="26"/>
      <c r="I26" s="26"/>
      <c r="J26" s="26"/>
      <c r="K26" s="26"/>
      <c r="L26" s="26"/>
      <c r="M26" s="343"/>
      <c r="N26" s="343"/>
      <c r="O26" s="343"/>
      <c r="P26" s="404" t="s">
        <v>24</v>
      </c>
      <c r="Q26" s="404"/>
      <c r="R26" s="405"/>
      <c r="S26" s="358" t="s">
        <v>83</v>
      </c>
      <c r="T26" s="359"/>
      <c r="U26" s="359"/>
      <c r="V26" s="359"/>
      <c r="W26" s="359"/>
      <c r="X26" s="359"/>
      <c r="Y26" s="360"/>
      <c r="Z26" s="382"/>
      <c r="AA26" s="383"/>
      <c r="AB26" s="383"/>
      <c r="AC26" s="31" t="s">
        <v>40</v>
      </c>
      <c r="AD26" s="410"/>
      <c r="AE26" s="411"/>
      <c r="AF26" s="411"/>
      <c r="AG26" s="350" t="s">
        <v>44</v>
      </c>
      <c r="AH26" s="4"/>
    </row>
    <row r="27" spans="1:34" ht="20.100000000000001" customHeight="1">
      <c r="A27" s="403"/>
      <c r="B27" s="22" t="s">
        <v>5</v>
      </c>
      <c r="C27" s="352"/>
      <c r="D27" s="352"/>
      <c r="E27" s="352"/>
      <c r="F27" s="21" t="s">
        <v>84</v>
      </c>
      <c r="G27" s="21"/>
      <c r="H27" s="21"/>
      <c r="I27" s="21"/>
      <c r="J27" s="21"/>
      <c r="K27" s="21"/>
      <c r="L27" s="21"/>
      <c r="M27" s="352"/>
      <c r="N27" s="352"/>
      <c r="O27" s="352"/>
      <c r="P27" s="353" t="s">
        <v>24</v>
      </c>
      <c r="Q27" s="353"/>
      <c r="R27" s="354"/>
      <c r="S27" s="355" t="s">
        <v>85</v>
      </c>
      <c r="T27" s="353"/>
      <c r="U27" s="353"/>
      <c r="V27" s="353"/>
      <c r="W27" s="353"/>
      <c r="X27" s="353"/>
      <c r="Y27" s="354"/>
      <c r="Z27" s="356"/>
      <c r="AA27" s="357"/>
      <c r="AB27" s="357"/>
      <c r="AC27" s="32" t="s">
        <v>43</v>
      </c>
      <c r="AD27" s="412"/>
      <c r="AE27" s="413"/>
      <c r="AF27" s="413"/>
      <c r="AG27" s="351"/>
      <c r="AH27" s="4"/>
    </row>
    <row r="28" spans="1:34" ht="20.100000000000001" customHeight="1">
      <c r="A28" s="316" t="s">
        <v>6</v>
      </c>
      <c r="B28" s="317"/>
      <c r="C28" s="291" t="s">
        <v>7</v>
      </c>
      <c r="D28" s="292"/>
      <c r="E28" s="292"/>
      <c r="F28" s="292"/>
      <c r="G28" s="292"/>
      <c r="H28" s="292"/>
      <c r="I28" s="292"/>
      <c r="J28" s="292"/>
      <c r="K28" s="292"/>
      <c r="L28" s="292"/>
      <c r="M28" s="291" t="s">
        <v>45</v>
      </c>
      <c r="N28" s="292"/>
      <c r="O28" s="292"/>
      <c r="P28" s="292"/>
      <c r="Q28" s="292"/>
      <c r="R28" s="292"/>
      <c r="S28" s="292"/>
      <c r="T28" s="324"/>
      <c r="U28" s="328"/>
      <c r="V28" s="329"/>
      <c r="W28" s="329"/>
      <c r="X28" s="329"/>
      <c r="Y28" s="329"/>
      <c r="Z28" s="329"/>
      <c r="AA28" s="329"/>
      <c r="AB28" s="329"/>
      <c r="AC28" s="329"/>
      <c r="AD28" s="329"/>
      <c r="AE28" s="329"/>
      <c r="AF28" s="329"/>
      <c r="AG28" s="330"/>
      <c r="AH28" s="4"/>
    </row>
    <row r="29" spans="1:34" ht="20.100000000000001" customHeight="1">
      <c r="A29" s="318"/>
      <c r="B29" s="319"/>
      <c r="C29" s="262"/>
      <c r="D29" s="293"/>
      <c r="E29" s="293"/>
      <c r="F29" s="293"/>
      <c r="G29" s="293"/>
      <c r="H29" s="293"/>
      <c r="I29" s="293"/>
      <c r="J29" s="293"/>
      <c r="K29" s="293"/>
      <c r="L29" s="293"/>
      <c r="M29" s="262" t="s">
        <v>46</v>
      </c>
      <c r="N29" s="293"/>
      <c r="O29" s="293"/>
      <c r="P29" s="293"/>
      <c r="Q29" s="293"/>
      <c r="R29" s="293"/>
      <c r="S29" s="293"/>
      <c r="T29" s="263"/>
      <c r="U29" s="331"/>
      <c r="V29" s="332"/>
      <c r="W29" s="332"/>
      <c r="X29" s="332"/>
      <c r="Y29" s="332"/>
      <c r="Z29" s="332"/>
      <c r="AA29" s="332"/>
      <c r="AB29" s="332"/>
      <c r="AC29" s="332"/>
      <c r="AD29" s="332"/>
      <c r="AE29" s="332"/>
      <c r="AF29" s="332"/>
      <c r="AG29" s="333"/>
      <c r="AH29" s="4"/>
    </row>
    <row r="30" spans="1:34" ht="20.100000000000001" customHeight="1">
      <c r="A30" s="334" t="s">
        <v>8</v>
      </c>
      <c r="B30" s="335"/>
      <c r="C30" s="336"/>
      <c r="D30" s="337"/>
      <c r="E30" s="337"/>
      <c r="F30" s="337"/>
      <c r="G30" s="337"/>
      <c r="H30" s="337"/>
      <c r="I30" s="337"/>
      <c r="J30" s="337"/>
      <c r="K30" s="337"/>
      <c r="L30" s="337"/>
      <c r="M30" s="337"/>
      <c r="N30" s="337"/>
      <c r="O30" s="337"/>
      <c r="P30" s="337"/>
      <c r="Q30" s="338"/>
      <c r="R30" s="342" t="s">
        <v>47</v>
      </c>
      <c r="S30" s="342"/>
      <c r="T30" s="342"/>
      <c r="U30" s="342"/>
      <c r="V30" s="342"/>
      <c r="W30" s="343"/>
      <c r="X30" s="343"/>
      <c r="Y30" s="33" t="s">
        <v>48</v>
      </c>
      <c r="Z30" s="348" t="s">
        <v>49</v>
      </c>
      <c r="AA30" s="348"/>
      <c r="AB30" s="348"/>
      <c r="AC30" s="348"/>
      <c r="AD30" s="348"/>
      <c r="AE30" s="348"/>
      <c r="AF30" s="348"/>
      <c r="AG30" s="349"/>
    </row>
    <row r="31" spans="1:34" ht="20.100000000000001" customHeight="1">
      <c r="A31" s="344" t="s">
        <v>86</v>
      </c>
      <c r="B31" s="345"/>
      <c r="C31" s="339"/>
      <c r="D31" s="340"/>
      <c r="E31" s="340"/>
      <c r="F31" s="340"/>
      <c r="G31" s="340"/>
      <c r="H31" s="340"/>
      <c r="I31" s="340"/>
      <c r="J31" s="340"/>
      <c r="K31" s="340"/>
      <c r="L31" s="340"/>
      <c r="M31" s="340"/>
      <c r="N31" s="340"/>
      <c r="O31" s="340"/>
      <c r="P31" s="340"/>
      <c r="Q31" s="341"/>
      <c r="R31" s="346" t="s">
        <v>50</v>
      </c>
      <c r="S31" s="346"/>
      <c r="T31" s="346"/>
      <c r="U31" s="346"/>
      <c r="V31" s="346"/>
      <c r="W31" s="346"/>
      <c r="X31" s="346"/>
      <c r="Y31" s="346"/>
      <c r="Z31" s="346"/>
      <c r="AA31" s="346"/>
      <c r="AB31" s="346"/>
      <c r="AC31" s="346"/>
      <c r="AD31" s="346"/>
      <c r="AE31" s="346"/>
      <c r="AF31" s="346"/>
      <c r="AG31" s="347"/>
    </row>
    <row r="32" spans="1:34" ht="15" customHeight="1">
      <c r="A32" s="2" t="s">
        <v>31</v>
      </c>
    </row>
    <row r="33" spans="1:41" ht="20.100000000000001" customHeight="1">
      <c r="A33" s="298" t="s">
        <v>9</v>
      </c>
      <c r="B33" s="298"/>
      <c r="C33" s="299" t="s">
        <v>10</v>
      </c>
      <c r="D33" s="299"/>
      <c r="E33" s="299"/>
      <c r="F33" s="299"/>
      <c r="G33" s="299"/>
      <c r="H33" s="299"/>
      <c r="I33" s="299"/>
      <c r="J33" s="299"/>
      <c r="K33" s="299"/>
      <c r="L33" s="299"/>
      <c r="M33" s="299"/>
      <c r="N33" s="299"/>
      <c r="O33" s="299"/>
      <c r="P33" s="299"/>
      <c r="Q33" s="299"/>
      <c r="R33" s="299"/>
      <c r="S33" s="299" t="s">
        <v>11</v>
      </c>
      <c r="T33" s="299"/>
      <c r="U33" s="299"/>
      <c r="V33" s="299"/>
      <c r="W33" s="299"/>
      <c r="X33" s="299"/>
      <c r="Y33" s="299"/>
      <c r="Z33" s="299"/>
      <c r="AA33" s="299"/>
      <c r="AB33" s="299"/>
      <c r="AC33" s="299"/>
      <c r="AD33" s="299"/>
      <c r="AE33" s="299"/>
      <c r="AF33" s="299"/>
      <c r="AG33" s="299"/>
    </row>
    <row r="34" spans="1:41" ht="20.100000000000001" customHeight="1">
      <c r="A34" s="298"/>
      <c r="B34" s="298"/>
      <c r="C34" s="300"/>
      <c r="D34" s="301"/>
      <c r="E34" s="301"/>
      <c r="F34" s="301"/>
      <c r="G34" s="301"/>
      <c r="H34" s="301"/>
      <c r="I34" s="301"/>
      <c r="J34" s="301"/>
      <c r="K34" s="301"/>
      <c r="L34" s="301"/>
      <c r="M34" s="301"/>
      <c r="N34" s="301"/>
      <c r="O34" s="301"/>
      <c r="P34" s="301"/>
      <c r="Q34" s="301"/>
      <c r="R34" s="302"/>
      <c r="S34" s="303"/>
      <c r="T34" s="303"/>
      <c r="U34" s="303"/>
      <c r="V34" s="303"/>
      <c r="W34" s="303"/>
      <c r="X34" s="303"/>
      <c r="Y34" s="303"/>
      <c r="Z34" s="303"/>
      <c r="AA34" s="303"/>
      <c r="AB34" s="303"/>
      <c r="AC34" s="303"/>
      <c r="AD34" s="303"/>
      <c r="AE34" s="303"/>
      <c r="AF34" s="303"/>
      <c r="AG34" s="303"/>
    </row>
    <row r="35" spans="1:41" ht="20.100000000000001" customHeight="1">
      <c r="A35" s="298"/>
      <c r="B35" s="298"/>
      <c r="C35" s="304"/>
      <c r="D35" s="304"/>
      <c r="E35" s="304"/>
      <c r="F35" s="304"/>
      <c r="G35" s="304"/>
      <c r="H35" s="304"/>
      <c r="I35" s="304"/>
      <c r="J35" s="304"/>
      <c r="K35" s="304"/>
      <c r="L35" s="304"/>
      <c r="M35" s="304"/>
      <c r="N35" s="304"/>
      <c r="O35" s="304"/>
      <c r="P35" s="304"/>
      <c r="Q35" s="304"/>
      <c r="R35" s="304"/>
      <c r="S35" s="303"/>
      <c r="T35" s="303"/>
      <c r="U35" s="303"/>
      <c r="V35" s="303"/>
      <c r="W35" s="303"/>
      <c r="X35" s="303"/>
      <c r="Y35" s="303"/>
      <c r="Z35" s="303"/>
      <c r="AA35" s="303"/>
      <c r="AB35" s="303"/>
      <c r="AC35" s="303"/>
      <c r="AD35" s="303"/>
      <c r="AE35" s="303"/>
      <c r="AF35" s="303"/>
      <c r="AG35" s="303"/>
    </row>
    <row r="36" spans="1:41" ht="14.25" customHeight="1">
      <c r="A36" s="316" t="s">
        <v>12</v>
      </c>
      <c r="B36" s="317"/>
      <c r="C36" s="34" t="s">
        <v>25</v>
      </c>
      <c r="D36" s="320"/>
      <c r="E36" s="320"/>
      <c r="F36" s="320"/>
      <c r="G36" s="35" t="s">
        <v>74</v>
      </c>
      <c r="H36" s="320"/>
      <c r="I36" s="320"/>
      <c r="J36" s="320"/>
      <c r="K36" s="320"/>
      <c r="L36" s="35"/>
      <c r="M36" s="35"/>
      <c r="N36" s="35"/>
      <c r="O36" s="35"/>
      <c r="P36" s="35"/>
      <c r="Q36" s="35"/>
      <c r="R36" s="35"/>
      <c r="S36" s="35"/>
      <c r="T36" s="35"/>
      <c r="U36" s="35"/>
      <c r="V36" s="35"/>
      <c r="W36" s="35"/>
      <c r="X36" s="35"/>
      <c r="Y36" s="35"/>
      <c r="Z36" s="35"/>
      <c r="AA36" s="35"/>
      <c r="AB36" s="35"/>
      <c r="AC36" s="35"/>
      <c r="AD36" s="35"/>
      <c r="AE36" s="35"/>
      <c r="AF36" s="35"/>
      <c r="AG36" s="36"/>
    </row>
    <row r="37" spans="1:41" ht="24.75" customHeight="1">
      <c r="A37" s="318"/>
      <c r="B37" s="319"/>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2"/>
    </row>
    <row r="38" spans="1:41" ht="20.100000000000001" customHeight="1">
      <c r="A38" s="306" t="s">
        <v>91</v>
      </c>
      <c r="B38" s="307"/>
      <c r="C38" s="312" t="s">
        <v>39</v>
      </c>
      <c r="D38" s="312"/>
      <c r="E38" s="312"/>
      <c r="F38" s="312"/>
      <c r="G38" s="312"/>
      <c r="H38" s="312"/>
      <c r="I38" s="312"/>
      <c r="J38" s="312"/>
      <c r="K38" s="312"/>
      <c r="L38" s="312"/>
      <c r="M38" s="312"/>
      <c r="N38" s="312"/>
      <c r="O38" s="312"/>
      <c r="P38" s="312"/>
      <c r="Q38" s="312"/>
      <c r="R38" s="312"/>
      <c r="S38" s="312" t="s">
        <v>90</v>
      </c>
      <c r="T38" s="312"/>
      <c r="U38" s="312"/>
      <c r="V38" s="312"/>
      <c r="W38" s="312"/>
      <c r="X38" s="312"/>
      <c r="Y38" s="312"/>
      <c r="Z38" s="312"/>
      <c r="AA38" s="312"/>
      <c r="AB38" s="312"/>
      <c r="AC38" s="312"/>
      <c r="AD38" s="312"/>
      <c r="AE38" s="312"/>
      <c r="AF38" s="312"/>
      <c r="AG38" s="312"/>
    </row>
    <row r="39" spans="1:41" ht="20.100000000000001" customHeight="1">
      <c r="A39" s="308"/>
      <c r="B39" s="309"/>
      <c r="C39" s="313"/>
      <c r="D39" s="313"/>
      <c r="E39" s="313"/>
      <c r="F39" s="313"/>
      <c r="G39" s="313"/>
      <c r="H39" s="313"/>
      <c r="I39" s="313"/>
      <c r="J39" s="313"/>
      <c r="K39" s="313"/>
      <c r="L39" s="313"/>
      <c r="M39" s="313"/>
      <c r="N39" s="313"/>
      <c r="O39" s="313"/>
      <c r="P39" s="313"/>
      <c r="Q39" s="313"/>
      <c r="R39" s="313"/>
      <c r="S39" s="314"/>
      <c r="T39" s="314"/>
      <c r="U39" s="314"/>
      <c r="V39" s="314"/>
      <c r="W39" s="314"/>
      <c r="X39" s="314"/>
      <c r="Y39" s="314"/>
      <c r="Z39" s="314"/>
      <c r="AA39" s="314"/>
      <c r="AB39" s="314"/>
      <c r="AC39" s="314"/>
      <c r="AD39" s="314"/>
      <c r="AE39" s="314"/>
      <c r="AF39" s="314"/>
      <c r="AG39" s="314"/>
      <c r="AH39" s="9"/>
      <c r="AI39" s="9"/>
      <c r="AJ39" s="9"/>
      <c r="AK39" s="9"/>
      <c r="AL39" s="9"/>
      <c r="AM39" s="9"/>
      <c r="AN39" s="9"/>
      <c r="AO39" s="9"/>
    </row>
    <row r="40" spans="1:41" ht="20.100000000000001" customHeight="1">
      <c r="A40" s="310"/>
      <c r="B40" s="311"/>
      <c r="C40" s="315"/>
      <c r="D40" s="315"/>
      <c r="E40" s="315"/>
      <c r="F40" s="315"/>
      <c r="G40" s="315"/>
      <c r="H40" s="315"/>
      <c r="I40" s="315"/>
      <c r="J40" s="315"/>
      <c r="K40" s="315"/>
      <c r="L40" s="315"/>
      <c r="M40" s="315"/>
      <c r="N40" s="315"/>
      <c r="O40" s="315"/>
      <c r="P40" s="315"/>
      <c r="Q40" s="315"/>
      <c r="R40" s="315"/>
      <c r="S40" s="323"/>
      <c r="T40" s="323"/>
      <c r="U40" s="323"/>
      <c r="V40" s="323"/>
      <c r="W40" s="323"/>
      <c r="X40" s="323"/>
      <c r="Y40" s="323"/>
      <c r="Z40" s="323"/>
      <c r="AA40" s="323"/>
      <c r="AB40" s="323"/>
      <c r="AC40" s="323"/>
      <c r="AD40" s="323"/>
      <c r="AE40" s="323"/>
      <c r="AF40" s="323"/>
      <c r="AG40" s="323"/>
      <c r="AH40" s="9"/>
      <c r="AI40" s="9"/>
      <c r="AJ40" s="9"/>
      <c r="AK40" s="9"/>
      <c r="AL40" s="9"/>
      <c r="AM40" s="9"/>
      <c r="AN40" s="9"/>
      <c r="AO40" s="9"/>
    </row>
    <row r="41" spans="1:41" ht="15" customHeight="1">
      <c r="A41" s="2" t="s">
        <v>32</v>
      </c>
      <c r="D41" s="239" t="s">
        <v>330</v>
      </c>
    </row>
    <row r="42" spans="1:41" ht="12" customHeight="1">
      <c r="A42" s="291" t="s">
        <v>0</v>
      </c>
      <c r="B42" s="324"/>
      <c r="C42" s="37" t="s">
        <v>25</v>
      </c>
      <c r="D42" s="305"/>
      <c r="E42" s="305"/>
      <c r="F42" s="305"/>
      <c r="G42" s="38" t="s">
        <v>74</v>
      </c>
      <c r="H42" s="305"/>
      <c r="I42" s="305"/>
      <c r="J42" s="305"/>
      <c r="K42" s="305"/>
      <c r="L42" s="38"/>
      <c r="M42" s="38"/>
      <c r="N42" s="38"/>
      <c r="O42" s="38"/>
      <c r="P42" s="38"/>
      <c r="Q42" s="38"/>
      <c r="R42" s="38"/>
      <c r="S42" s="38"/>
      <c r="T42" s="38"/>
      <c r="U42" s="38"/>
      <c r="V42" s="38"/>
      <c r="W42" s="38"/>
      <c r="X42" s="38"/>
      <c r="Y42" s="38"/>
      <c r="Z42" s="38"/>
      <c r="AA42" s="38"/>
      <c r="AB42" s="38"/>
      <c r="AC42" s="38"/>
      <c r="AD42" s="38"/>
      <c r="AE42" s="38"/>
      <c r="AF42" s="38"/>
      <c r="AG42" s="39"/>
    </row>
    <row r="43" spans="1:41" ht="30" customHeight="1">
      <c r="A43" s="262"/>
      <c r="B43" s="263"/>
      <c r="C43" s="325"/>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7"/>
    </row>
    <row r="44" spans="1:41" ht="27.75" customHeight="1">
      <c r="A44" s="271" t="s">
        <v>28</v>
      </c>
      <c r="B44" s="286"/>
      <c r="C44" s="287"/>
      <c r="D44" s="288"/>
      <c r="E44" s="288"/>
      <c r="F44" s="288"/>
      <c r="G44" s="288"/>
      <c r="H44" s="288"/>
      <c r="I44" s="288"/>
      <c r="J44" s="288"/>
      <c r="K44" s="288"/>
      <c r="L44" s="288"/>
      <c r="M44" s="288"/>
      <c r="N44" s="288"/>
      <c r="O44" s="288"/>
      <c r="P44" s="288"/>
      <c r="Q44" s="288"/>
      <c r="R44" s="289"/>
      <c r="S44" s="271" t="s">
        <v>87</v>
      </c>
      <c r="T44" s="272"/>
      <c r="U44" s="272"/>
      <c r="V44" s="272"/>
      <c r="W44" s="256"/>
      <c r="X44" s="256"/>
      <c r="Y44" s="256"/>
      <c r="Z44" s="44" t="s">
        <v>38</v>
      </c>
      <c r="AA44" s="256"/>
      <c r="AB44" s="256"/>
      <c r="AC44" s="256"/>
      <c r="AD44" s="44" t="s">
        <v>37</v>
      </c>
      <c r="AE44" s="256"/>
      <c r="AF44" s="256"/>
      <c r="AG44" s="290"/>
    </row>
    <row r="45" spans="1:41" ht="14.25" customHeight="1">
      <c r="A45" s="267" t="s">
        <v>13</v>
      </c>
      <c r="B45" s="268"/>
      <c r="C45" s="275"/>
      <c r="D45" s="276"/>
      <c r="E45" s="276"/>
      <c r="F45" s="276"/>
      <c r="G45" s="276"/>
      <c r="H45" s="276"/>
      <c r="I45" s="276"/>
      <c r="J45" s="276"/>
      <c r="K45" s="276"/>
      <c r="L45" s="276"/>
      <c r="M45" s="276"/>
      <c r="N45" s="276"/>
      <c r="O45" s="276"/>
      <c r="P45" s="276"/>
      <c r="Q45" s="276"/>
      <c r="R45" s="277"/>
      <c r="S45" s="291" t="s">
        <v>88</v>
      </c>
      <c r="T45" s="292"/>
      <c r="U45" s="292"/>
      <c r="V45" s="292"/>
      <c r="W45" s="294"/>
      <c r="X45" s="294"/>
      <c r="Y45" s="294"/>
      <c r="Z45" s="269" t="s">
        <v>38</v>
      </c>
      <c r="AA45" s="294"/>
      <c r="AB45" s="294"/>
      <c r="AC45" s="294"/>
      <c r="AD45" s="269" t="s">
        <v>37</v>
      </c>
      <c r="AE45" s="294"/>
      <c r="AF45" s="294"/>
      <c r="AG45" s="296"/>
    </row>
    <row r="46" spans="1:41" ht="15.75" customHeight="1">
      <c r="A46" s="267" t="s">
        <v>14</v>
      </c>
      <c r="B46" s="268"/>
      <c r="C46" s="278"/>
      <c r="D46" s="279"/>
      <c r="E46" s="279"/>
      <c r="F46" s="279"/>
      <c r="G46" s="279"/>
      <c r="H46" s="279"/>
      <c r="I46" s="279"/>
      <c r="J46" s="279"/>
      <c r="K46" s="279"/>
      <c r="L46" s="279"/>
      <c r="M46" s="279"/>
      <c r="N46" s="279"/>
      <c r="O46" s="279"/>
      <c r="P46" s="279"/>
      <c r="Q46" s="279"/>
      <c r="R46" s="280"/>
      <c r="S46" s="262"/>
      <c r="T46" s="293"/>
      <c r="U46" s="293"/>
      <c r="V46" s="293"/>
      <c r="W46" s="295"/>
      <c r="X46" s="295"/>
      <c r="Y46" s="295"/>
      <c r="Z46" s="270"/>
      <c r="AA46" s="295"/>
      <c r="AB46" s="295"/>
      <c r="AC46" s="295"/>
      <c r="AD46" s="270"/>
      <c r="AE46" s="295"/>
      <c r="AF46" s="295"/>
      <c r="AG46" s="297"/>
    </row>
    <row r="47" spans="1:41" ht="16.5" customHeight="1">
      <c r="A47" s="262" t="s">
        <v>15</v>
      </c>
      <c r="B47" s="263"/>
      <c r="C47" s="12" t="s">
        <v>16</v>
      </c>
      <c r="D47" s="264"/>
      <c r="E47" s="264"/>
      <c r="F47" s="264"/>
      <c r="G47" s="264"/>
      <c r="H47" s="264"/>
      <c r="I47" s="264"/>
      <c r="J47" s="264"/>
      <c r="K47" s="264"/>
      <c r="L47" s="264"/>
      <c r="M47" s="264"/>
      <c r="N47" s="264"/>
      <c r="O47" s="264"/>
      <c r="P47" s="264"/>
      <c r="Q47" s="264"/>
      <c r="R47" s="13" t="s">
        <v>17</v>
      </c>
      <c r="S47" s="271" t="s">
        <v>95</v>
      </c>
      <c r="T47" s="272"/>
      <c r="U47" s="272"/>
      <c r="V47" s="272"/>
      <c r="W47" s="273"/>
      <c r="X47" s="273"/>
      <c r="Y47" s="273"/>
      <c r="Z47" s="273"/>
      <c r="AA47" s="273"/>
      <c r="AB47" s="273"/>
      <c r="AC47" s="273"/>
      <c r="AD47" s="273"/>
      <c r="AE47" s="273"/>
      <c r="AF47" s="273"/>
      <c r="AG47" s="274"/>
    </row>
    <row r="48" spans="1:41" ht="16.149999999999999" customHeight="1">
      <c r="A48" s="3" t="s">
        <v>97</v>
      </c>
      <c r="H48" s="230" t="s">
        <v>101</v>
      </c>
    </row>
    <row r="49" spans="1:40" ht="25.9" customHeight="1">
      <c r="A49" s="281" t="s">
        <v>99</v>
      </c>
      <c r="B49" s="281"/>
      <c r="C49" s="45"/>
      <c r="D49" s="49"/>
      <c r="E49" s="282"/>
      <c r="F49" s="282"/>
      <c r="G49" s="282"/>
      <c r="H49" s="282"/>
      <c r="I49" s="282"/>
      <c r="J49" s="282"/>
      <c r="K49" s="282"/>
      <c r="L49" s="282"/>
      <c r="M49" s="282"/>
      <c r="N49" s="282"/>
      <c r="O49" s="282"/>
      <c r="P49" s="282"/>
      <c r="Q49" s="282"/>
      <c r="R49" s="283"/>
      <c r="S49" s="45"/>
      <c r="T49" s="49"/>
      <c r="U49" s="284"/>
      <c r="V49" s="284"/>
      <c r="W49" s="284"/>
      <c r="X49" s="284"/>
      <c r="Y49" s="284"/>
      <c r="Z49" s="284"/>
      <c r="AA49" s="284"/>
      <c r="AB49" s="284"/>
      <c r="AC49" s="284"/>
      <c r="AD49" s="284"/>
      <c r="AE49" s="284"/>
      <c r="AF49" s="284"/>
      <c r="AG49" s="285"/>
      <c r="AH49" s="46"/>
      <c r="AM49" s="47" t="s">
        <v>98</v>
      </c>
      <c r="AN49" s="48" t="s">
        <v>100</v>
      </c>
    </row>
    <row r="50" spans="1:40" ht="8.4499999999999993" customHeight="1" thickBot="1">
      <c r="AM50" s="48"/>
    </row>
    <row r="51" spans="1:40" ht="15" customHeight="1" thickTop="1" thickBot="1">
      <c r="A51" s="265" t="s">
        <v>33</v>
      </c>
      <c r="B51" s="266"/>
      <c r="C51" s="40" t="s">
        <v>34</v>
      </c>
      <c r="D51" s="40"/>
      <c r="E51" s="40"/>
      <c r="F51" s="40"/>
      <c r="G51" s="40"/>
      <c r="H51" s="40" t="s">
        <v>18</v>
      </c>
      <c r="I51" s="40"/>
      <c r="J51" s="40"/>
      <c r="K51" s="40" t="s">
        <v>19</v>
      </c>
      <c r="L51" s="40"/>
      <c r="M51" s="40"/>
      <c r="N51" s="41" t="s">
        <v>20</v>
      </c>
      <c r="O51" s="40" t="s">
        <v>35</v>
      </c>
      <c r="P51" s="40"/>
      <c r="Q51" s="40"/>
      <c r="R51" s="40"/>
      <c r="S51" s="40"/>
      <c r="T51" s="40"/>
      <c r="U51" s="40"/>
      <c r="V51" s="40"/>
      <c r="W51" s="40"/>
      <c r="X51" s="40"/>
      <c r="Y51" s="40" t="s">
        <v>36</v>
      </c>
      <c r="Z51" s="42"/>
      <c r="AA51" s="42"/>
      <c r="AB51" s="42"/>
      <c r="AC51" s="42"/>
      <c r="AD51" s="42"/>
      <c r="AE51" s="42"/>
      <c r="AF51" s="42"/>
      <c r="AG51" s="43"/>
      <c r="AM51" s="48"/>
    </row>
    <row r="52" spans="1:40" ht="18" thickTop="1">
      <c r="AM52" s="48"/>
    </row>
    <row r="53" spans="1:40" ht="17.25">
      <c r="A53" s="261" t="s">
        <v>41</v>
      </c>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M53" s="48"/>
    </row>
    <row r="54" spans="1:40" ht="17.25">
      <c r="AM54" s="48"/>
    </row>
    <row r="55" spans="1:40" ht="17.25">
      <c r="AM55" s="48"/>
    </row>
    <row r="93" spans="3:4">
      <c r="C93" s="6" t="s">
        <v>51</v>
      </c>
    </row>
    <row r="94" spans="3:4">
      <c r="D94" s="6" t="s">
        <v>52</v>
      </c>
    </row>
    <row r="95" spans="3:4">
      <c r="D95" s="6" t="s">
        <v>53</v>
      </c>
    </row>
    <row r="96" spans="3:4">
      <c r="D96" s="6" t="s">
        <v>54</v>
      </c>
    </row>
    <row r="97" spans="3:4">
      <c r="D97" s="6" t="s">
        <v>55</v>
      </c>
    </row>
    <row r="98" spans="3:4">
      <c r="C98" s="6" t="s">
        <v>56</v>
      </c>
    </row>
    <row r="99" spans="3:4">
      <c r="D99" s="6" t="s">
        <v>57</v>
      </c>
    </row>
    <row r="100" spans="3:4">
      <c r="D100" s="6" t="s">
        <v>58</v>
      </c>
    </row>
    <row r="101" spans="3:4">
      <c r="C101" s="6" t="s">
        <v>59</v>
      </c>
    </row>
    <row r="102" spans="3:4">
      <c r="D102" s="6" t="s">
        <v>47</v>
      </c>
    </row>
    <row r="103" spans="3:4">
      <c r="D103" s="6" t="s">
        <v>96</v>
      </c>
    </row>
    <row r="104" spans="3:4">
      <c r="D104" s="6" t="s">
        <v>60</v>
      </c>
    </row>
    <row r="105" spans="3:4">
      <c r="C105" s="6" t="s">
        <v>61</v>
      </c>
    </row>
    <row r="106" spans="3:4">
      <c r="D106" s="6" t="s">
        <v>62</v>
      </c>
    </row>
    <row r="107" spans="3:4">
      <c r="D107" s="6" t="s">
        <v>63</v>
      </c>
    </row>
    <row r="108" spans="3:4">
      <c r="D108" s="6" t="s">
        <v>92</v>
      </c>
    </row>
    <row r="109" spans="3:4">
      <c r="D109" s="6" t="s">
        <v>64</v>
      </c>
    </row>
    <row r="110" spans="3:4">
      <c r="D110" s="6" t="s">
        <v>65</v>
      </c>
    </row>
    <row r="111" spans="3:4">
      <c r="C111" s="6" t="s">
        <v>66</v>
      </c>
    </row>
    <row r="112" spans="3:4">
      <c r="D112" s="6" t="s">
        <v>67</v>
      </c>
    </row>
    <row r="113" spans="4:4">
      <c r="D113" s="6" t="s">
        <v>68</v>
      </c>
    </row>
    <row r="114" spans="4:4">
      <c r="D114" s="6" t="s">
        <v>69</v>
      </c>
    </row>
    <row r="115" spans="4:4">
      <c r="D115" s="6" t="s">
        <v>70</v>
      </c>
    </row>
    <row r="116" spans="4:4">
      <c r="D116" s="6" t="s">
        <v>71</v>
      </c>
    </row>
    <row r="117" spans="4:4">
      <c r="D117" s="6" t="s">
        <v>93</v>
      </c>
    </row>
    <row r="118" spans="4:4">
      <c r="D118" s="6" t="s">
        <v>94</v>
      </c>
    </row>
  </sheetData>
  <mergeCells count="132">
    <mergeCell ref="A1:AG1"/>
    <mergeCell ref="A2:AG2"/>
    <mergeCell ref="D8:F8"/>
    <mergeCell ref="H8:K8"/>
    <mergeCell ref="R8:T8"/>
    <mergeCell ref="U8:X8"/>
    <mergeCell ref="A15:B15"/>
    <mergeCell ref="F15:J15"/>
    <mergeCell ref="L15:M15"/>
    <mergeCell ref="O15:P15"/>
    <mergeCell ref="AD8:AG8"/>
    <mergeCell ref="C9:F9"/>
    <mergeCell ref="G9:AG9"/>
    <mergeCell ref="C10:AG10"/>
    <mergeCell ref="Z8:AB8"/>
    <mergeCell ref="A11:B14"/>
    <mergeCell ref="R15:S15"/>
    <mergeCell ref="C11:F11"/>
    <mergeCell ref="G11:AG11"/>
    <mergeCell ref="C12:AC14"/>
    <mergeCell ref="AD13:AF13"/>
    <mergeCell ref="A8:B10"/>
    <mergeCell ref="W15:AC15"/>
    <mergeCell ref="O5:V5"/>
    <mergeCell ref="W20:X20"/>
    <mergeCell ref="AB20:AC20"/>
    <mergeCell ref="Z26:AB26"/>
    <mergeCell ref="A16:B20"/>
    <mergeCell ref="G16:AG16"/>
    <mergeCell ref="C17:AC19"/>
    <mergeCell ref="AD18:AF18"/>
    <mergeCell ref="J20:O20"/>
    <mergeCell ref="Q20:R20"/>
    <mergeCell ref="T20:U20"/>
    <mergeCell ref="A21:B21"/>
    <mergeCell ref="J21:O21"/>
    <mergeCell ref="Q21:R21"/>
    <mergeCell ref="T21:U21"/>
    <mergeCell ref="W21:X21"/>
    <mergeCell ref="A26:A27"/>
    <mergeCell ref="C26:E26"/>
    <mergeCell ref="M26:O26"/>
    <mergeCell ref="P26:R26"/>
    <mergeCell ref="C25:O25"/>
    <mergeCell ref="P23:R23"/>
    <mergeCell ref="A23:A25"/>
    <mergeCell ref="C23:O23"/>
    <mergeCell ref="AD26:AF27"/>
    <mergeCell ref="AG26:AG27"/>
    <mergeCell ref="C27:E27"/>
    <mergeCell ref="M27:O27"/>
    <mergeCell ref="P27:R27"/>
    <mergeCell ref="S27:Y27"/>
    <mergeCell ref="Z27:AB27"/>
    <mergeCell ref="S26:Y26"/>
    <mergeCell ref="B24:B25"/>
    <mergeCell ref="P24:R25"/>
    <mergeCell ref="S23:Y24"/>
    <mergeCell ref="Z23:AB24"/>
    <mergeCell ref="AD23:AF24"/>
    <mergeCell ref="AC23:AC24"/>
    <mergeCell ref="AG23:AG24"/>
    <mergeCell ref="A28:B29"/>
    <mergeCell ref="C28:L29"/>
    <mergeCell ref="M28:T28"/>
    <mergeCell ref="U28:AG29"/>
    <mergeCell ref="M29:T29"/>
    <mergeCell ref="A30:B30"/>
    <mergeCell ref="C30:Q31"/>
    <mergeCell ref="R30:V30"/>
    <mergeCell ref="W30:X30"/>
    <mergeCell ref="A31:B31"/>
    <mergeCell ref="R31:AG31"/>
    <mergeCell ref="Z30:AG30"/>
    <mergeCell ref="A33:B35"/>
    <mergeCell ref="C33:R33"/>
    <mergeCell ref="S33:AG33"/>
    <mergeCell ref="C34:R34"/>
    <mergeCell ref="S34:AG34"/>
    <mergeCell ref="C35:R35"/>
    <mergeCell ref="S35:AG35"/>
    <mergeCell ref="H42:K42"/>
    <mergeCell ref="A38:B40"/>
    <mergeCell ref="C38:R38"/>
    <mergeCell ref="S38:AG38"/>
    <mergeCell ref="C39:R39"/>
    <mergeCell ref="S39:AG39"/>
    <mergeCell ref="C40:R40"/>
    <mergeCell ref="A36:B37"/>
    <mergeCell ref="D36:F36"/>
    <mergeCell ref="H36:K36"/>
    <mergeCell ref="C37:AG37"/>
    <mergeCell ref="S40:AG40"/>
    <mergeCell ref="A42:B43"/>
    <mergeCell ref="D42:F42"/>
    <mergeCell ref="C43:AG43"/>
    <mergeCell ref="A44:B44"/>
    <mergeCell ref="C44:R44"/>
    <mergeCell ref="S44:V44"/>
    <mergeCell ref="W44:Y44"/>
    <mergeCell ref="AA44:AC44"/>
    <mergeCell ref="AE44:AG44"/>
    <mergeCell ref="S45:V46"/>
    <mergeCell ref="W45:Y46"/>
    <mergeCell ref="AA45:AC46"/>
    <mergeCell ref="AE45:AG46"/>
    <mergeCell ref="A53:AG53"/>
    <mergeCell ref="A47:B47"/>
    <mergeCell ref="D47:Q47"/>
    <mergeCell ref="A51:B51"/>
    <mergeCell ref="A46:B46"/>
    <mergeCell ref="AD45:AD46"/>
    <mergeCell ref="Z45:Z46"/>
    <mergeCell ref="S47:V47"/>
    <mergeCell ref="W47:AG47"/>
    <mergeCell ref="A45:B45"/>
    <mergeCell ref="C45:R45"/>
    <mergeCell ref="C46:R46"/>
    <mergeCell ref="A49:B49"/>
    <mergeCell ref="E49:R49"/>
    <mergeCell ref="U49:AG49"/>
    <mergeCell ref="W5:Z5"/>
    <mergeCell ref="AB5:AC5"/>
    <mergeCell ref="AE5:AF5"/>
    <mergeCell ref="O6:V6"/>
    <mergeCell ref="W6:Z6"/>
    <mergeCell ref="AB6:AC6"/>
    <mergeCell ref="AE6:AF6"/>
    <mergeCell ref="O7:V7"/>
    <mergeCell ref="W7:Z7"/>
    <mergeCell ref="AB7:AC7"/>
    <mergeCell ref="AE7:AF7"/>
  </mergeCells>
  <phoneticPr fontId="14"/>
  <dataValidations count="13">
    <dataValidation type="list" allowBlank="1" showInputMessage="1" showErrorMessage="1" sqref="F15:J15 J20:O21">
      <formula1>$D$94:$D$97</formula1>
    </dataValidation>
    <dataValidation type="list" allowBlank="1" showInputMessage="1" showErrorMessage="1" sqref="C39:R40">
      <formula1>$D$106:$D$110</formula1>
    </dataValidation>
    <dataValidation type="whole" allowBlank="1" showInputMessage="1" showErrorMessage="1" sqref="C27:E27">
      <formula1>1</formula1>
      <formula2>5</formula2>
    </dataValidation>
    <dataValidation type="whole" allowBlank="1" showInputMessage="1" showErrorMessage="1" sqref="C26:E26">
      <formula1>1</formula1>
      <formula2>30</formula2>
    </dataValidation>
    <dataValidation type="whole" allowBlank="1" showInputMessage="1" showErrorMessage="1" sqref="M27:O27">
      <formula1>3</formula1>
      <formula2>12</formula2>
    </dataValidation>
    <dataValidation type="whole" allowBlank="1" showInputMessage="1" showErrorMessage="1" sqref="M26:O26">
      <formula1>3</formula1>
      <formula2>36</formula2>
    </dataValidation>
    <dataValidation type="list" allowBlank="1" showInputMessage="1" showErrorMessage="1" sqref="C30:Q31">
      <formula1>$D$102:$D$104</formula1>
    </dataValidation>
    <dataValidation type="list" allowBlank="1" showInputMessage="1" showErrorMessage="1" sqref="U28:AG29">
      <formula1>$D$99:$D$100</formula1>
    </dataValidation>
    <dataValidation type="custom" allowBlank="1" showInputMessage="1" showErrorMessage="1" sqref="N28:O28">
      <formula1>"月賦償還（毎月償還）"</formula1>
    </dataValidation>
    <dataValidation type="list" allowBlank="1" showInputMessage="1" showErrorMessage="1" sqref="W15:AC15">
      <formula1>"設立,設立予定"</formula1>
    </dataValidation>
    <dataValidation type="list" allowBlank="1" showInputMessage="1" showErrorMessage="1" sqref="S39:AG40">
      <formula1>$D$112:$D$118</formula1>
    </dataValidation>
    <dataValidation type="list" allowBlank="1" showInputMessage="1" showErrorMessage="1" sqref="D49 T49">
      <formula1>$AM$49:$AN$49</formula1>
    </dataValidation>
    <dataValidation type="list" allowBlank="1" showInputMessage="1" showErrorMessage="1" sqref="C28:L29">
      <formula1>"月賦償還（毎月償還）"</formula1>
    </dataValidation>
  </dataValidations>
  <printOptions verticalCentered="1"/>
  <pageMargins left="0.98425196850393704" right="0.39370078740157483" top="0.39370078740157483" bottom="0.59055118110236227" header="0.31496062992125984" footer="0.31496062992125984"/>
  <pageSetup paperSize="9" scale="93" orientation="portrait" blackAndWhite="1" r:id="rId1"/>
  <headerFooter>
    <oddHeader>&amp;R2017-01</oddHeader>
    <oddFooter>&amp;C&amp;"ＭＳ ゴシック,標準"&amp;12借入申込書1/4</oddFooter>
  </headerFooter>
  <legacyDrawing r:id="rId2"/>
</worksheet>
</file>

<file path=xl/worksheets/sheet3.xml><?xml version="1.0" encoding="utf-8"?>
<worksheet xmlns="http://schemas.openxmlformats.org/spreadsheetml/2006/main" xmlns:r="http://schemas.openxmlformats.org/officeDocument/2006/relationships">
  <dimension ref="A1:AG118"/>
  <sheetViews>
    <sheetView zoomScale="85" zoomScaleNormal="85" zoomScaleSheetLayoutView="100" workbookViewId="0">
      <selection sqref="A1:S1"/>
    </sheetView>
  </sheetViews>
  <sheetFormatPr defaultColWidth="9" defaultRowHeight="13.5"/>
  <cols>
    <col min="1" max="1" width="3.625" style="61" customWidth="1"/>
    <col min="2" max="2" width="9" style="61"/>
    <col min="3" max="3" width="4.625" style="61" customWidth="1"/>
    <col min="4" max="4" width="7" style="61" customWidth="1"/>
    <col min="5" max="5" width="4.625" style="61" customWidth="1"/>
    <col min="6" max="6" width="3" style="61" customWidth="1"/>
    <col min="7" max="7" width="4.625" style="61" customWidth="1"/>
    <col min="8" max="8" width="7" style="61" customWidth="1"/>
    <col min="9" max="9" width="4.625" style="61" customWidth="1"/>
    <col min="10" max="10" width="3" style="61" bestFit="1" customWidth="1"/>
    <col min="11" max="11" width="4.5" style="61" bestFit="1" customWidth="1"/>
    <col min="12" max="12" width="4.125" style="61" bestFit="1" customWidth="1"/>
    <col min="13" max="13" width="3.875" style="61" customWidth="1"/>
    <col min="14" max="14" width="4.625" style="61" customWidth="1"/>
    <col min="15" max="15" width="3.75" style="61" bestFit="1" customWidth="1"/>
    <col min="16" max="16" width="4.625" style="61" customWidth="1"/>
    <col min="17" max="17" width="7.5" style="61" bestFit="1" customWidth="1"/>
    <col min="18" max="18" width="4.625" style="61" customWidth="1"/>
    <col min="19" max="19" width="3.75" style="61" bestFit="1" customWidth="1"/>
    <col min="20" max="16384" width="9" style="61"/>
  </cols>
  <sheetData>
    <row r="1" spans="1:33" ht="17.25">
      <c r="A1" s="261" t="s">
        <v>41</v>
      </c>
      <c r="B1" s="261"/>
      <c r="C1" s="261"/>
      <c r="D1" s="261"/>
      <c r="E1" s="261"/>
      <c r="F1" s="261"/>
      <c r="G1" s="261"/>
      <c r="H1" s="261"/>
      <c r="I1" s="261"/>
      <c r="J1" s="261"/>
      <c r="K1" s="261"/>
      <c r="L1" s="261"/>
      <c r="M1" s="261"/>
      <c r="N1" s="261"/>
      <c r="O1" s="261"/>
      <c r="P1" s="261"/>
      <c r="Q1" s="261"/>
      <c r="R1" s="261"/>
      <c r="S1" s="261"/>
      <c r="T1" s="86"/>
      <c r="U1" s="86"/>
      <c r="V1" s="86"/>
      <c r="W1" s="86"/>
      <c r="X1" s="86"/>
      <c r="Y1" s="86"/>
      <c r="Z1" s="86"/>
      <c r="AA1" s="86"/>
      <c r="AB1" s="86"/>
      <c r="AC1" s="86"/>
      <c r="AD1" s="86"/>
      <c r="AE1" s="86"/>
      <c r="AF1" s="86"/>
      <c r="AG1" s="86"/>
    </row>
    <row r="2" spans="1:33" ht="18" customHeight="1">
      <c r="A2" s="85" t="s">
        <v>159</v>
      </c>
    </row>
    <row r="3" spans="1:33" ht="12" customHeight="1">
      <c r="A3" s="84"/>
    </row>
    <row r="4" spans="1:33" ht="15" customHeight="1">
      <c r="A4" s="2" t="s">
        <v>158</v>
      </c>
    </row>
    <row r="5" spans="1:33" ht="27.95" customHeight="1">
      <c r="A5" s="299" t="s">
        <v>157</v>
      </c>
      <c r="B5" s="299"/>
      <c r="C5" s="543"/>
      <c r="D5" s="543"/>
      <c r="E5" s="543"/>
      <c r="F5" s="543"/>
      <c r="G5" s="543"/>
      <c r="H5" s="543"/>
      <c r="I5" s="543"/>
      <c r="J5" s="543"/>
      <c r="K5" s="543"/>
      <c r="L5" s="543"/>
      <c r="M5" s="543"/>
      <c r="N5" s="543"/>
      <c r="O5" s="543"/>
      <c r="P5" s="543"/>
      <c r="Q5" s="543"/>
      <c r="R5" s="543"/>
      <c r="S5" s="543"/>
    </row>
    <row r="6" spans="1:33" ht="19.5" customHeight="1">
      <c r="A6" s="527" t="s">
        <v>156</v>
      </c>
      <c r="B6" s="83" t="s">
        <v>155</v>
      </c>
      <c r="C6" s="81"/>
      <c r="D6" s="80" t="s">
        <v>152</v>
      </c>
      <c r="E6" s="79"/>
      <c r="F6" s="78" t="s">
        <v>151</v>
      </c>
      <c r="G6" s="81"/>
      <c r="H6" s="80" t="s">
        <v>152</v>
      </c>
      <c r="I6" s="79"/>
      <c r="J6" s="78" t="s">
        <v>151</v>
      </c>
      <c r="K6" s="81"/>
      <c r="L6" s="544" t="s">
        <v>152</v>
      </c>
      <c r="M6" s="544"/>
      <c r="N6" s="79"/>
      <c r="O6" s="78" t="s">
        <v>151</v>
      </c>
      <c r="P6" s="81"/>
      <c r="Q6" s="80" t="s">
        <v>152</v>
      </c>
      <c r="R6" s="79"/>
      <c r="S6" s="78" t="s">
        <v>151</v>
      </c>
    </row>
    <row r="7" spans="1:33" ht="19.5" customHeight="1">
      <c r="A7" s="493"/>
      <c r="B7" s="77" t="s">
        <v>154</v>
      </c>
      <c r="C7" s="76"/>
      <c r="D7" s="75" t="s">
        <v>152</v>
      </c>
      <c r="E7" s="74"/>
      <c r="F7" s="73" t="s">
        <v>151</v>
      </c>
      <c r="G7" s="76"/>
      <c r="H7" s="75" t="s">
        <v>152</v>
      </c>
      <c r="I7" s="74"/>
      <c r="J7" s="73" t="s">
        <v>151</v>
      </c>
      <c r="K7" s="76"/>
      <c r="L7" s="514" t="s">
        <v>152</v>
      </c>
      <c r="M7" s="514"/>
      <c r="N7" s="74"/>
      <c r="O7" s="73" t="s">
        <v>151</v>
      </c>
      <c r="P7" s="76"/>
      <c r="Q7" s="75" t="s">
        <v>152</v>
      </c>
      <c r="R7" s="74"/>
      <c r="S7" s="73" t="s">
        <v>151</v>
      </c>
    </row>
    <row r="8" spans="1:33" ht="19.5" customHeight="1">
      <c r="A8" s="528"/>
      <c r="B8" s="72" t="s">
        <v>153</v>
      </c>
      <c r="C8" s="71"/>
      <c r="D8" s="70" t="s">
        <v>152</v>
      </c>
      <c r="E8" s="69"/>
      <c r="F8" s="68" t="s">
        <v>151</v>
      </c>
      <c r="G8" s="71"/>
      <c r="H8" s="70" t="s">
        <v>152</v>
      </c>
      <c r="I8" s="69"/>
      <c r="J8" s="68" t="s">
        <v>151</v>
      </c>
      <c r="K8" s="71"/>
      <c r="L8" s="545" t="s">
        <v>152</v>
      </c>
      <c r="M8" s="545"/>
      <c r="N8" s="69"/>
      <c r="O8" s="68" t="s">
        <v>151</v>
      </c>
      <c r="P8" s="71"/>
      <c r="Q8" s="70" t="s">
        <v>152</v>
      </c>
      <c r="R8" s="69"/>
      <c r="S8" s="68" t="s">
        <v>151</v>
      </c>
    </row>
    <row r="9" spans="1:33" ht="24.95" customHeight="1">
      <c r="A9" s="267" t="s">
        <v>150</v>
      </c>
      <c r="B9" s="268"/>
      <c r="C9" s="532"/>
      <c r="D9" s="533"/>
      <c r="E9" s="533"/>
      <c r="F9" s="534"/>
      <c r="G9" s="532"/>
      <c r="H9" s="533"/>
      <c r="I9" s="533"/>
      <c r="J9" s="534"/>
      <c r="K9" s="532"/>
      <c r="L9" s="533"/>
      <c r="M9" s="533"/>
      <c r="N9" s="533"/>
      <c r="O9" s="534"/>
      <c r="P9" s="532"/>
      <c r="Q9" s="533"/>
      <c r="R9" s="533"/>
      <c r="S9" s="534"/>
    </row>
    <row r="10" spans="1:33" ht="14.25" customHeight="1">
      <c r="A10" s="262" t="s">
        <v>149</v>
      </c>
      <c r="B10" s="263"/>
      <c r="C10" s="67"/>
      <c r="D10" s="53" t="s">
        <v>148</v>
      </c>
      <c r="E10" s="52"/>
      <c r="F10" s="51" t="s">
        <v>37</v>
      </c>
      <c r="G10" s="50"/>
      <c r="H10" s="53" t="s">
        <v>148</v>
      </c>
      <c r="I10" s="52"/>
      <c r="J10" s="51" t="s">
        <v>37</v>
      </c>
      <c r="K10" s="50"/>
      <c r="L10" s="293" t="s">
        <v>148</v>
      </c>
      <c r="M10" s="293"/>
      <c r="N10" s="52"/>
      <c r="O10" s="51" t="s">
        <v>37</v>
      </c>
      <c r="P10" s="50"/>
      <c r="Q10" s="53" t="s">
        <v>148</v>
      </c>
      <c r="R10" s="52"/>
      <c r="S10" s="51" t="s">
        <v>37</v>
      </c>
    </row>
    <row r="11" spans="1:33" ht="30" customHeight="1" thickBot="1">
      <c r="A11" s="541" t="s">
        <v>147</v>
      </c>
      <c r="B11" s="542"/>
      <c r="C11" s="535"/>
      <c r="D11" s="536"/>
      <c r="E11" s="536"/>
      <c r="F11" s="537"/>
      <c r="G11" s="535"/>
      <c r="H11" s="536"/>
      <c r="I11" s="536"/>
      <c r="J11" s="537"/>
      <c r="K11" s="535"/>
      <c r="L11" s="536"/>
      <c r="M11" s="536"/>
      <c r="N11" s="536"/>
      <c r="O11" s="537"/>
      <c r="P11" s="535"/>
      <c r="Q11" s="536"/>
      <c r="R11" s="536"/>
      <c r="S11" s="537"/>
    </row>
    <row r="12" spans="1:33" ht="27.95" customHeight="1" thickTop="1">
      <c r="A12" s="299" t="s">
        <v>157</v>
      </c>
      <c r="B12" s="299"/>
      <c r="C12" s="543"/>
      <c r="D12" s="543"/>
      <c r="E12" s="543"/>
      <c r="F12" s="543"/>
      <c r="G12" s="543"/>
      <c r="H12" s="543"/>
      <c r="I12" s="543"/>
      <c r="J12" s="543"/>
      <c r="K12" s="543"/>
      <c r="L12" s="543"/>
      <c r="M12" s="543"/>
      <c r="N12" s="543"/>
      <c r="O12" s="543"/>
      <c r="P12" s="543"/>
      <c r="Q12" s="543"/>
      <c r="R12" s="543"/>
      <c r="S12" s="543"/>
    </row>
    <row r="13" spans="1:33" ht="19.5" customHeight="1">
      <c r="A13" s="527" t="s">
        <v>156</v>
      </c>
      <c r="B13" s="83" t="s">
        <v>155</v>
      </c>
      <c r="C13" s="81"/>
      <c r="D13" s="80" t="s">
        <v>152</v>
      </c>
      <c r="E13" s="79"/>
      <c r="F13" s="78" t="s">
        <v>151</v>
      </c>
      <c r="G13" s="81"/>
      <c r="H13" s="82" t="s">
        <v>152</v>
      </c>
      <c r="I13" s="79"/>
      <c r="J13" s="78" t="s">
        <v>151</v>
      </c>
      <c r="K13" s="81"/>
      <c r="L13" s="544" t="s">
        <v>152</v>
      </c>
      <c r="M13" s="544"/>
      <c r="N13" s="79"/>
      <c r="O13" s="78" t="s">
        <v>151</v>
      </c>
      <c r="P13" s="81"/>
      <c r="Q13" s="80" t="s">
        <v>152</v>
      </c>
      <c r="R13" s="79"/>
      <c r="S13" s="78" t="s">
        <v>151</v>
      </c>
    </row>
    <row r="14" spans="1:33" ht="19.5" customHeight="1">
      <c r="A14" s="493"/>
      <c r="B14" s="77" t="s">
        <v>154</v>
      </c>
      <c r="C14" s="76"/>
      <c r="D14" s="75" t="s">
        <v>152</v>
      </c>
      <c r="E14" s="74"/>
      <c r="F14" s="73" t="s">
        <v>151</v>
      </c>
      <c r="G14" s="76"/>
      <c r="H14" s="75" t="s">
        <v>152</v>
      </c>
      <c r="I14" s="74"/>
      <c r="J14" s="73" t="s">
        <v>151</v>
      </c>
      <c r="K14" s="76"/>
      <c r="L14" s="514" t="s">
        <v>152</v>
      </c>
      <c r="M14" s="514"/>
      <c r="N14" s="74"/>
      <c r="O14" s="73" t="s">
        <v>151</v>
      </c>
      <c r="P14" s="76"/>
      <c r="Q14" s="75" t="s">
        <v>152</v>
      </c>
      <c r="R14" s="74"/>
      <c r="S14" s="73" t="s">
        <v>151</v>
      </c>
    </row>
    <row r="15" spans="1:33" ht="19.5" customHeight="1">
      <c r="A15" s="528"/>
      <c r="B15" s="72" t="s">
        <v>153</v>
      </c>
      <c r="C15" s="71"/>
      <c r="D15" s="70" t="s">
        <v>152</v>
      </c>
      <c r="E15" s="69"/>
      <c r="F15" s="68" t="s">
        <v>151</v>
      </c>
      <c r="G15" s="71"/>
      <c r="H15" s="70" t="s">
        <v>152</v>
      </c>
      <c r="I15" s="69"/>
      <c r="J15" s="68" t="s">
        <v>151</v>
      </c>
      <c r="K15" s="71"/>
      <c r="L15" s="545" t="s">
        <v>152</v>
      </c>
      <c r="M15" s="545"/>
      <c r="N15" s="69"/>
      <c r="O15" s="68" t="s">
        <v>151</v>
      </c>
      <c r="P15" s="71"/>
      <c r="Q15" s="70" t="s">
        <v>152</v>
      </c>
      <c r="R15" s="69"/>
      <c r="S15" s="68" t="s">
        <v>151</v>
      </c>
    </row>
    <row r="16" spans="1:33" ht="24.95" customHeight="1">
      <c r="A16" s="267" t="s">
        <v>150</v>
      </c>
      <c r="B16" s="268"/>
      <c r="C16" s="532"/>
      <c r="D16" s="533"/>
      <c r="E16" s="533"/>
      <c r="F16" s="534"/>
      <c r="G16" s="532"/>
      <c r="H16" s="533"/>
      <c r="I16" s="533"/>
      <c r="J16" s="534"/>
      <c r="K16" s="532"/>
      <c r="L16" s="533"/>
      <c r="M16" s="533"/>
      <c r="N16" s="533"/>
      <c r="O16" s="534"/>
      <c r="P16" s="532"/>
      <c r="Q16" s="533"/>
      <c r="R16" s="533"/>
      <c r="S16" s="534"/>
    </row>
    <row r="17" spans="1:28" ht="14.25" customHeight="1">
      <c r="A17" s="262" t="s">
        <v>149</v>
      </c>
      <c r="B17" s="263"/>
      <c r="C17" s="67"/>
      <c r="D17" s="53" t="s">
        <v>148</v>
      </c>
      <c r="E17" s="52"/>
      <c r="F17" s="51" t="s">
        <v>37</v>
      </c>
      <c r="G17" s="50"/>
      <c r="H17" s="53" t="s">
        <v>148</v>
      </c>
      <c r="I17" s="52"/>
      <c r="J17" s="51" t="s">
        <v>37</v>
      </c>
      <c r="K17" s="50"/>
      <c r="L17" s="293" t="s">
        <v>148</v>
      </c>
      <c r="M17" s="293"/>
      <c r="N17" s="52"/>
      <c r="O17" s="51" t="s">
        <v>37</v>
      </c>
      <c r="P17" s="50"/>
      <c r="Q17" s="53" t="s">
        <v>148</v>
      </c>
      <c r="R17" s="52"/>
      <c r="S17" s="51" t="s">
        <v>37</v>
      </c>
    </row>
    <row r="18" spans="1:28" ht="30" customHeight="1" thickBot="1">
      <c r="A18" s="541" t="s">
        <v>147</v>
      </c>
      <c r="B18" s="542"/>
      <c r="C18" s="535"/>
      <c r="D18" s="536"/>
      <c r="E18" s="536"/>
      <c r="F18" s="537"/>
      <c r="G18" s="535"/>
      <c r="H18" s="536"/>
      <c r="I18" s="536"/>
      <c r="J18" s="537"/>
      <c r="K18" s="535"/>
      <c r="L18" s="536"/>
      <c r="M18" s="536"/>
      <c r="N18" s="536"/>
      <c r="O18" s="537"/>
      <c r="P18" s="535"/>
      <c r="Q18" s="536"/>
      <c r="R18" s="536"/>
      <c r="S18" s="537"/>
    </row>
    <row r="19" spans="1:28" ht="15" customHeight="1" thickTop="1">
      <c r="A19" s="66"/>
      <c r="B19" s="66"/>
      <c r="C19" s="66"/>
      <c r="D19" s="66"/>
      <c r="E19" s="66"/>
      <c r="F19" s="66"/>
      <c r="G19" s="66"/>
      <c r="H19" s="66"/>
      <c r="I19" s="66"/>
      <c r="J19" s="66"/>
      <c r="K19" s="66"/>
      <c r="L19" s="66"/>
      <c r="M19" s="66"/>
      <c r="N19" s="66"/>
      <c r="O19" s="66"/>
      <c r="P19" s="66"/>
      <c r="Q19" s="66"/>
      <c r="R19" s="66"/>
      <c r="S19" s="66"/>
    </row>
    <row r="20" spans="1:28" ht="15" customHeight="1">
      <c r="A20" s="2" t="s">
        <v>146</v>
      </c>
    </row>
    <row r="21" spans="1:28" ht="20.100000000000001" customHeight="1">
      <c r="A21" s="538"/>
      <c r="B21" s="539"/>
      <c r="C21" s="539"/>
      <c r="D21" s="539"/>
      <c r="E21" s="539"/>
      <c r="F21" s="539"/>
      <c r="G21" s="539"/>
      <c r="H21" s="539"/>
      <c r="I21" s="539"/>
      <c r="J21" s="540"/>
      <c r="K21" s="272" t="s">
        <v>145</v>
      </c>
      <c r="L21" s="272"/>
      <c r="M21" s="272"/>
      <c r="N21" s="272"/>
      <c r="O21" s="272"/>
      <c r="P21" s="286"/>
      <c r="Q21" s="272" t="s">
        <v>144</v>
      </c>
      <c r="R21" s="272"/>
      <c r="S21" s="286"/>
    </row>
    <row r="22" spans="1:28" ht="27.95" customHeight="1">
      <c r="A22" s="524" t="s">
        <v>143</v>
      </c>
      <c r="B22" s="527" t="s">
        <v>142</v>
      </c>
      <c r="C22" s="271" t="s">
        <v>141</v>
      </c>
      <c r="D22" s="272"/>
      <c r="E22" s="272"/>
      <c r="F22" s="272"/>
      <c r="G22" s="272"/>
      <c r="H22" s="272"/>
      <c r="I22" s="272"/>
      <c r="J22" s="286"/>
      <c r="K22" s="454"/>
      <c r="L22" s="455"/>
      <c r="M22" s="455"/>
      <c r="N22" s="455"/>
      <c r="O22" s="455"/>
      <c r="P22" s="456"/>
      <c r="Q22" s="452"/>
      <c r="R22" s="452"/>
      <c r="S22" s="453"/>
    </row>
    <row r="23" spans="1:28" ht="24.95" customHeight="1">
      <c r="A23" s="525"/>
      <c r="B23" s="493"/>
      <c r="C23" s="291" t="s">
        <v>140</v>
      </c>
      <c r="D23" s="324"/>
      <c r="E23" s="481" t="s">
        <v>139</v>
      </c>
      <c r="F23" s="482"/>
      <c r="G23" s="483"/>
      <c r="H23" s="457" t="s">
        <v>138</v>
      </c>
      <c r="I23" s="404"/>
      <c r="J23" s="405"/>
      <c r="K23" s="458"/>
      <c r="L23" s="458"/>
      <c r="M23" s="458"/>
      <c r="N23" s="458"/>
      <c r="O23" s="458"/>
      <c r="P23" s="459"/>
      <c r="Q23" s="484"/>
      <c r="R23" s="485"/>
      <c r="S23" s="486"/>
    </row>
    <row r="24" spans="1:28" ht="24.95" customHeight="1">
      <c r="A24" s="525"/>
      <c r="B24" s="493"/>
      <c r="C24" s="267"/>
      <c r="D24" s="268"/>
      <c r="E24" s="475"/>
      <c r="F24" s="476"/>
      <c r="G24" s="477"/>
      <c r="H24" s="466" t="s">
        <v>123</v>
      </c>
      <c r="I24" s="467"/>
      <c r="J24" s="468"/>
      <c r="K24" s="469"/>
      <c r="L24" s="470"/>
      <c r="M24" s="470"/>
      <c r="N24" s="470"/>
      <c r="O24" s="470"/>
      <c r="P24" s="471"/>
      <c r="Q24" s="487"/>
      <c r="R24" s="488"/>
      <c r="S24" s="489"/>
    </row>
    <row r="25" spans="1:28" ht="24.95" customHeight="1">
      <c r="A25" s="525"/>
      <c r="B25" s="493"/>
      <c r="C25" s="267"/>
      <c r="D25" s="268"/>
      <c r="E25" s="478"/>
      <c r="F25" s="479"/>
      <c r="G25" s="480"/>
      <c r="H25" s="466" t="s">
        <v>137</v>
      </c>
      <c r="I25" s="467"/>
      <c r="J25" s="468"/>
      <c r="K25" s="458"/>
      <c r="L25" s="458"/>
      <c r="M25" s="458"/>
      <c r="N25" s="458"/>
      <c r="O25" s="458"/>
      <c r="P25" s="459"/>
      <c r="Q25" s="490"/>
      <c r="R25" s="491"/>
      <c r="S25" s="492"/>
    </row>
    <row r="26" spans="1:28" ht="24.95" customHeight="1">
      <c r="A26" s="525"/>
      <c r="B26" s="493"/>
      <c r="C26" s="267"/>
      <c r="D26" s="268"/>
      <c r="E26" s="472" t="s">
        <v>136</v>
      </c>
      <c r="F26" s="473"/>
      <c r="G26" s="474"/>
      <c r="H26" s="466" t="s">
        <v>135</v>
      </c>
      <c r="I26" s="467"/>
      <c r="J26" s="468"/>
      <c r="K26" s="279"/>
      <c r="L26" s="279"/>
      <c r="M26" s="279"/>
      <c r="N26" s="279"/>
      <c r="O26" s="279"/>
      <c r="P26" s="280"/>
      <c r="Q26" s="460"/>
      <c r="R26" s="460"/>
      <c r="S26" s="461"/>
      <c r="X26" s="65"/>
      <c r="Y26" s="65"/>
      <c r="Z26" s="65"/>
      <c r="AA26" s="64"/>
      <c r="AB26" s="64"/>
    </row>
    <row r="27" spans="1:28" ht="24.95" customHeight="1">
      <c r="A27" s="525"/>
      <c r="B27" s="493"/>
      <c r="C27" s="267"/>
      <c r="D27" s="268"/>
      <c r="E27" s="475"/>
      <c r="F27" s="476"/>
      <c r="G27" s="477"/>
      <c r="H27" s="466" t="s">
        <v>123</v>
      </c>
      <c r="I27" s="467"/>
      <c r="J27" s="468"/>
      <c r="K27" s="469"/>
      <c r="L27" s="470"/>
      <c r="M27" s="470"/>
      <c r="N27" s="470"/>
      <c r="O27" s="470"/>
      <c r="P27" s="471"/>
      <c r="Q27" s="444"/>
      <c r="R27" s="444"/>
      <c r="S27" s="445"/>
      <c r="X27" s="65"/>
      <c r="Y27" s="65"/>
      <c r="Z27" s="65"/>
      <c r="AA27" s="64"/>
      <c r="AB27" s="64"/>
    </row>
    <row r="28" spans="1:28" ht="24.95" customHeight="1">
      <c r="A28" s="525"/>
      <c r="B28" s="493"/>
      <c r="C28" s="267"/>
      <c r="D28" s="268"/>
      <c r="E28" s="475"/>
      <c r="F28" s="476"/>
      <c r="G28" s="477"/>
      <c r="H28" s="466" t="s">
        <v>134</v>
      </c>
      <c r="I28" s="467"/>
      <c r="J28" s="468"/>
      <c r="K28" s="442"/>
      <c r="L28" s="443"/>
      <c r="M28" s="443"/>
      <c r="N28" s="443"/>
      <c r="O28" s="440" t="s">
        <v>133</v>
      </c>
      <c r="P28" s="441"/>
      <c r="Q28" s="444"/>
      <c r="R28" s="444"/>
      <c r="S28" s="445"/>
    </row>
    <row r="29" spans="1:28" ht="24.95" customHeight="1">
      <c r="A29" s="525"/>
      <c r="B29" s="493"/>
      <c r="C29" s="267"/>
      <c r="D29" s="268"/>
      <c r="E29" s="478"/>
      <c r="F29" s="479"/>
      <c r="G29" s="480"/>
      <c r="H29" s="466" t="s">
        <v>132</v>
      </c>
      <c r="I29" s="467"/>
      <c r="J29" s="468"/>
      <c r="K29" s="450"/>
      <c r="L29" s="450"/>
      <c r="M29" s="450"/>
      <c r="N29" s="450"/>
      <c r="O29" s="450"/>
      <c r="P29" s="451"/>
      <c r="Q29" s="462"/>
      <c r="R29" s="462"/>
      <c r="S29" s="463"/>
    </row>
    <row r="30" spans="1:28" ht="30" customHeight="1">
      <c r="A30" s="525"/>
      <c r="B30" s="528"/>
      <c r="C30" s="262"/>
      <c r="D30" s="293"/>
      <c r="E30" s="529" t="s">
        <v>131</v>
      </c>
      <c r="F30" s="346"/>
      <c r="G30" s="347"/>
      <c r="H30" s="365" t="s">
        <v>130</v>
      </c>
      <c r="I30" s="365"/>
      <c r="J30" s="366"/>
      <c r="K30" s="530"/>
      <c r="L30" s="530"/>
      <c r="M30" s="530"/>
      <c r="N30" s="530"/>
      <c r="O30" s="530"/>
      <c r="P30" s="531"/>
      <c r="Q30" s="464"/>
      <c r="R30" s="464"/>
      <c r="S30" s="465"/>
    </row>
    <row r="31" spans="1:28" ht="24.95" customHeight="1">
      <c r="A31" s="525"/>
      <c r="B31" s="493" t="s">
        <v>129</v>
      </c>
      <c r="C31" s="377" t="s">
        <v>128</v>
      </c>
      <c r="D31" s="377"/>
      <c r="E31" s="495" t="s">
        <v>127</v>
      </c>
      <c r="F31" s="496"/>
      <c r="G31" s="497"/>
      <c r="H31" s="275"/>
      <c r="I31" s="276"/>
      <c r="J31" s="276"/>
      <c r="K31" s="276"/>
      <c r="L31" s="276"/>
      <c r="M31" s="276"/>
      <c r="N31" s="276"/>
      <c r="O31" s="276"/>
      <c r="P31" s="277"/>
      <c r="Q31" s="444"/>
      <c r="R31" s="444"/>
      <c r="S31" s="445"/>
    </row>
    <row r="32" spans="1:28" ht="24.95" customHeight="1">
      <c r="A32" s="525"/>
      <c r="B32" s="493"/>
      <c r="C32" s="377"/>
      <c r="D32" s="377"/>
      <c r="E32" s="437" t="s">
        <v>122</v>
      </c>
      <c r="F32" s="438"/>
      <c r="G32" s="439"/>
      <c r="H32" s="397"/>
      <c r="I32" s="397"/>
      <c r="J32" s="397"/>
      <c r="K32" s="397"/>
      <c r="L32" s="448" t="s">
        <v>126</v>
      </c>
      <c r="M32" s="448"/>
      <c r="N32" s="449"/>
      <c r="O32" s="449"/>
      <c r="P32" s="63" t="s">
        <v>120</v>
      </c>
      <c r="Q32" s="462"/>
      <c r="R32" s="462"/>
      <c r="S32" s="463"/>
    </row>
    <row r="33" spans="1:19" ht="24.95" customHeight="1">
      <c r="A33" s="525"/>
      <c r="B33" s="493"/>
      <c r="C33" s="438" t="s">
        <v>125</v>
      </c>
      <c r="D33" s="438"/>
      <c r="E33" s="508" t="s">
        <v>124</v>
      </c>
      <c r="F33" s="509"/>
      <c r="G33" s="510"/>
      <c r="H33" s="511"/>
      <c r="I33" s="512"/>
      <c r="J33" s="512"/>
      <c r="K33" s="512"/>
      <c r="L33" s="512"/>
      <c r="M33" s="512"/>
      <c r="N33" s="512"/>
      <c r="O33" s="512"/>
      <c r="P33" s="513"/>
      <c r="Q33" s="444"/>
      <c r="R33" s="444"/>
      <c r="S33" s="445"/>
    </row>
    <row r="34" spans="1:19" ht="24.95" customHeight="1">
      <c r="A34" s="525"/>
      <c r="B34" s="493"/>
      <c r="C34" s="377"/>
      <c r="D34" s="377"/>
      <c r="E34" s="508" t="s">
        <v>123</v>
      </c>
      <c r="F34" s="509"/>
      <c r="G34" s="510"/>
      <c r="H34" s="498"/>
      <c r="I34" s="499"/>
      <c r="J34" s="499"/>
      <c r="K34" s="499"/>
      <c r="L34" s="499"/>
      <c r="M34" s="499"/>
      <c r="N34" s="499"/>
      <c r="O34" s="499"/>
      <c r="P34" s="500"/>
      <c r="Q34" s="444"/>
      <c r="R34" s="444"/>
      <c r="S34" s="445"/>
    </row>
    <row r="35" spans="1:19" ht="24.95" customHeight="1">
      <c r="A35" s="525"/>
      <c r="B35" s="493"/>
      <c r="C35" s="377"/>
      <c r="D35" s="377"/>
      <c r="E35" s="508" t="s">
        <v>122</v>
      </c>
      <c r="F35" s="509"/>
      <c r="G35" s="510"/>
      <c r="H35" s="469"/>
      <c r="I35" s="470"/>
      <c r="J35" s="470"/>
      <c r="K35" s="470"/>
      <c r="L35" s="514" t="s">
        <v>121</v>
      </c>
      <c r="M35" s="514"/>
      <c r="N35" s="501"/>
      <c r="O35" s="501"/>
      <c r="P35" s="62" t="s">
        <v>120</v>
      </c>
      <c r="Q35" s="444"/>
      <c r="R35" s="444"/>
      <c r="S35" s="445"/>
    </row>
    <row r="36" spans="1:19" ht="24.95" customHeight="1">
      <c r="A36" s="525"/>
      <c r="B36" s="493"/>
      <c r="C36" s="377"/>
      <c r="D36" s="377"/>
      <c r="E36" s="521" t="s">
        <v>119</v>
      </c>
      <c r="F36" s="522"/>
      <c r="G36" s="523"/>
      <c r="H36" s="469"/>
      <c r="I36" s="470"/>
      <c r="J36" s="470"/>
      <c r="K36" s="470"/>
      <c r="L36" s="470"/>
      <c r="M36" s="470"/>
      <c r="N36" s="470"/>
      <c r="O36" s="470"/>
      <c r="P36" s="471"/>
      <c r="Q36" s="444"/>
      <c r="R36" s="444"/>
      <c r="S36" s="445"/>
    </row>
    <row r="37" spans="1:19" ht="24.95" customHeight="1" thickBot="1">
      <c r="A37" s="526"/>
      <c r="B37" s="494"/>
      <c r="C37" s="520"/>
      <c r="D37" s="520"/>
      <c r="E37" s="502" t="s">
        <v>118</v>
      </c>
      <c r="F37" s="503"/>
      <c r="G37" s="504"/>
      <c r="H37" s="505"/>
      <c r="I37" s="506"/>
      <c r="J37" s="506"/>
      <c r="K37" s="506"/>
      <c r="L37" s="506"/>
      <c r="M37" s="506"/>
      <c r="N37" s="506"/>
      <c r="O37" s="506"/>
      <c r="P37" s="507"/>
      <c r="Q37" s="446"/>
      <c r="R37" s="446"/>
      <c r="S37" s="447"/>
    </row>
    <row r="38" spans="1:19" ht="27.95" customHeight="1">
      <c r="A38" s="515" t="s">
        <v>117</v>
      </c>
      <c r="B38" s="516"/>
      <c r="C38" s="516"/>
      <c r="D38" s="516"/>
      <c r="E38" s="516"/>
      <c r="F38" s="516"/>
      <c r="G38" s="516"/>
      <c r="H38" s="516"/>
      <c r="I38" s="516"/>
      <c r="J38" s="516"/>
      <c r="K38" s="516"/>
      <c r="L38" s="516"/>
      <c r="M38" s="516"/>
      <c r="N38" s="516"/>
      <c r="O38" s="516"/>
      <c r="P38" s="517"/>
      <c r="Q38" s="518">
        <f>SUM(Q22:S37)</f>
        <v>0</v>
      </c>
      <c r="R38" s="518"/>
      <c r="S38" s="519"/>
    </row>
    <row r="39" spans="1:19" ht="14.25">
      <c r="A39" s="2" t="s">
        <v>116</v>
      </c>
    </row>
    <row r="41" spans="1:19" ht="17.25">
      <c r="A41" s="261" t="s">
        <v>41</v>
      </c>
      <c r="B41" s="261"/>
      <c r="C41" s="261"/>
      <c r="D41" s="261"/>
      <c r="E41" s="261"/>
      <c r="F41" s="261"/>
      <c r="G41" s="261"/>
      <c r="H41" s="261"/>
      <c r="I41" s="261"/>
      <c r="J41" s="261"/>
      <c r="K41" s="261"/>
      <c r="L41" s="261"/>
      <c r="M41" s="261"/>
      <c r="N41" s="261"/>
      <c r="O41" s="261"/>
      <c r="P41" s="261"/>
      <c r="Q41" s="261"/>
      <c r="R41" s="261"/>
      <c r="S41" s="261"/>
    </row>
    <row r="102" spans="2:2">
      <c r="B102" s="61" t="s">
        <v>115</v>
      </c>
    </row>
    <row r="103" spans="2:2">
      <c r="B103" s="61" t="s">
        <v>114</v>
      </c>
    </row>
    <row r="104" spans="2:2">
      <c r="B104" s="61" t="s">
        <v>113</v>
      </c>
    </row>
    <row r="105" spans="2:2">
      <c r="B105" s="61" t="s">
        <v>112</v>
      </c>
    </row>
    <row r="106" spans="2:2">
      <c r="B106" s="61" t="s">
        <v>111</v>
      </c>
    </row>
    <row r="107" spans="2:2">
      <c r="B107" s="61" t="s">
        <v>110</v>
      </c>
    </row>
    <row r="108" spans="2:2">
      <c r="B108" s="61" t="s">
        <v>109</v>
      </c>
    </row>
    <row r="109" spans="2:2">
      <c r="B109" s="61" t="s">
        <v>108</v>
      </c>
    </row>
    <row r="110" spans="2:2">
      <c r="B110" s="61" t="s">
        <v>107</v>
      </c>
    </row>
    <row r="111" spans="2:2">
      <c r="B111" s="61" t="s">
        <v>106</v>
      </c>
    </row>
    <row r="112" spans="2:2">
      <c r="B112" s="61" t="s">
        <v>104</v>
      </c>
    </row>
    <row r="113" spans="2:2">
      <c r="B113" s="61" t="s">
        <v>103</v>
      </c>
    </row>
    <row r="114" spans="2:2">
      <c r="B114" s="61" t="s">
        <v>102</v>
      </c>
    </row>
    <row r="115" spans="2:2">
      <c r="B115" s="61" t="s">
        <v>105</v>
      </c>
    </row>
    <row r="116" spans="2:2">
      <c r="B116" s="61" t="s">
        <v>104</v>
      </c>
    </row>
    <row r="117" spans="2:2">
      <c r="B117" s="61" t="s">
        <v>103</v>
      </c>
    </row>
    <row r="118" spans="2:2">
      <c r="B118" s="61" t="s">
        <v>102</v>
      </c>
    </row>
  </sheetData>
  <mergeCells count="101">
    <mergeCell ref="A9:B9"/>
    <mergeCell ref="C9:F9"/>
    <mergeCell ref="G9:J9"/>
    <mergeCell ref="K9:O9"/>
    <mergeCell ref="P9:S9"/>
    <mergeCell ref="A10:B10"/>
    <mergeCell ref="L10:M10"/>
    <mergeCell ref="A11:B11"/>
    <mergeCell ref="C11:F11"/>
    <mergeCell ref="G11:J11"/>
    <mergeCell ref="K11:O11"/>
    <mergeCell ref="P11:S11"/>
    <mergeCell ref="A1:S1"/>
    <mergeCell ref="A5:B5"/>
    <mergeCell ref="C5:F5"/>
    <mergeCell ref="G5:J5"/>
    <mergeCell ref="K5:O5"/>
    <mergeCell ref="P5:S5"/>
    <mergeCell ref="A6:A8"/>
    <mergeCell ref="L6:M6"/>
    <mergeCell ref="L7:M7"/>
    <mergeCell ref="L8:M8"/>
    <mergeCell ref="A12:B12"/>
    <mergeCell ref="C12:F12"/>
    <mergeCell ref="G12:J12"/>
    <mergeCell ref="K12:O12"/>
    <mergeCell ref="P12:S12"/>
    <mergeCell ref="A13:A15"/>
    <mergeCell ref="L13:M13"/>
    <mergeCell ref="L14:M14"/>
    <mergeCell ref="L15:M15"/>
    <mergeCell ref="H29:J29"/>
    <mergeCell ref="E30:G30"/>
    <mergeCell ref="H30:J30"/>
    <mergeCell ref="K30:P30"/>
    <mergeCell ref="H27:J27"/>
    <mergeCell ref="K27:P27"/>
    <mergeCell ref="H28:J28"/>
    <mergeCell ref="A16:B16"/>
    <mergeCell ref="C16:F16"/>
    <mergeCell ref="G16:J16"/>
    <mergeCell ref="K16:O16"/>
    <mergeCell ref="A17:B17"/>
    <mergeCell ref="L17:M17"/>
    <mergeCell ref="P18:S18"/>
    <mergeCell ref="A21:J21"/>
    <mergeCell ref="K21:P21"/>
    <mergeCell ref="Q21:S21"/>
    <mergeCell ref="A18:B18"/>
    <mergeCell ref="C18:F18"/>
    <mergeCell ref="G18:J18"/>
    <mergeCell ref="K18:O18"/>
    <mergeCell ref="P16:S16"/>
    <mergeCell ref="A41:S41"/>
    <mergeCell ref="B31:B37"/>
    <mergeCell ref="C31:D32"/>
    <mergeCell ref="E31:G31"/>
    <mergeCell ref="H31:P31"/>
    <mergeCell ref="H34:P34"/>
    <mergeCell ref="H32:K32"/>
    <mergeCell ref="N35:O35"/>
    <mergeCell ref="E37:G37"/>
    <mergeCell ref="H37:P37"/>
    <mergeCell ref="E33:G33"/>
    <mergeCell ref="H33:P33"/>
    <mergeCell ref="E35:G35"/>
    <mergeCell ref="H35:K35"/>
    <mergeCell ref="L35:M35"/>
    <mergeCell ref="A38:P38"/>
    <mergeCell ref="Q38:S38"/>
    <mergeCell ref="C33:D37"/>
    <mergeCell ref="E34:G34"/>
    <mergeCell ref="E36:G36"/>
    <mergeCell ref="H36:P36"/>
    <mergeCell ref="A22:A37"/>
    <mergeCell ref="B22:B30"/>
    <mergeCell ref="Q31:S32"/>
    <mergeCell ref="E32:G32"/>
    <mergeCell ref="O28:P28"/>
    <mergeCell ref="K28:N28"/>
    <mergeCell ref="Q33:S37"/>
    <mergeCell ref="L32:M32"/>
    <mergeCell ref="N32:O32"/>
    <mergeCell ref="K29:P29"/>
    <mergeCell ref="Q22:S22"/>
    <mergeCell ref="C22:J22"/>
    <mergeCell ref="K22:P22"/>
    <mergeCell ref="C23:D30"/>
    <mergeCell ref="H23:J23"/>
    <mergeCell ref="K23:P23"/>
    <mergeCell ref="Q26:S29"/>
    <mergeCell ref="Q30:S30"/>
    <mergeCell ref="H24:J24"/>
    <mergeCell ref="K24:P24"/>
    <mergeCell ref="E26:G29"/>
    <mergeCell ref="E23:G25"/>
    <mergeCell ref="K25:P25"/>
    <mergeCell ref="H25:J25"/>
    <mergeCell ref="Q23:S25"/>
    <mergeCell ref="H26:J26"/>
    <mergeCell ref="K26:P26"/>
  </mergeCells>
  <phoneticPr fontId="19"/>
  <dataValidations count="4">
    <dataValidation type="list" allowBlank="1" showInputMessage="1" showErrorMessage="1" sqref="K27:P27 JG27:JL27 TC27:TH27 ACY27:ADD27 AMU27:AMZ27 AWQ27:AWV27 BGM27:BGR27 BQI27:BQN27 CAE27:CAJ27 CKA27:CKF27 CTW27:CUB27 DDS27:DDX27 DNO27:DNT27 DXK27:DXP27 EHG27:EHL27 ERC27:ERH27 FAY27:FBD27 FKU27:FKZ27 FUQ27:FUV27 GEM27:GER27 GOI27:GON27 GYE27:GYJ27 HIA27:HIF27 HRW27:HSB27 IBS27:IBX27 ILO27:ILT27 IVK27:IVP27 JFG27:JFL27 JPC27:JPH27 JYY27:JZD27 KIU27:KIZ27 KSQ27:KSV27 LCM27:LCR27 LMI27:LMN27 LWE27:LWJ27 MGA27:MGF27 MPW27:MQB27 MZS27:MZX27 NJO27:NJT27 NTK27:NTP27 ODG27:ODL27 ONC27:ONH27 OWY27:OXD27 PGU27:PGZ27 PQQ27:PQV27 QAM27:QAR27 QKI27:QKN27 QUE27:QUJ27 REA27:REF27 RNW27:ROB27 RXS27:RXX27 SHO27:SHT27 SRK27:SRP27 TBG27:TBL27 TLC27:TLH27 TUY27:TVD27 UEU27:UEZ27 UOQ27:UOV27 UYM27:UYR27 VII27:VIN27 VSE27:VSJ27 WCA27:WCF27 WLW27:WMB27 WVS27:WVX27 K65563:P65563 JG65563:JL65563 TC65563:TH65563 ACY65563:ADD65563 AMU65563:AMZ65563 AWQ65563:AWV65563 BGM65563:BGR65563 BQI65563:BQN65563 CAE65563:CAJ65563 CKA65563:CKF65563 CTW65563:CUB65563 DDS65563:DDX65563 DNO65563:DNT65563 DXK65563:DXP65563 EHG65563:EHL65563 ERC65563:ERH65563 FAY65563:FBD65563 FKU65563:FKZ65563 FUQ65563:FUV65563 GEM65563:GER65563 GOI65563:GON65563 GYE65563:GYJ65563 HIA65563:HIF65563 HRW65563:HSB65563 IBS65563:IBX65563 ILO65563:ILT65563 IVK65563:IVP65563 JFG65563:JFL65563 JPC65563:JPH65563 JYY65563:JZD65563 KIU65563:KIZ65563 KSQ65563:KSV65563 LCM65563:LCR65563 LMI65563:LMN65563 LWE65563:LWJ65563 MGA65563:MGF65563 MPW65563:MQB65563 MZS65563:MZX65563 NJO65563:NJT65563 NTK65563:NTP65563 ODG65563:ODL65563 ONC65563:ONH65563 OWY65563:OXD65563 PGU65563:PGZ65563 PQQ65563:PQV65563 QAM65563:QAR65563 QKI65563:QKN65563 QUE65563:QUJ65563 REA65563:REF65563 RNW65563:ROB65563 RXS65563:RXX65563 SHO65563:SHT65563 SRK65563:SRP65563 TBG65563:TBL65563 TLC65563:TLH65563 TUY65563:TVD65563 UEU65563:UEZ65563 UOQ65563:UOV65563 UYM65563:UYR65563 VII65563:VIN65563 VSE65563:VSJ65563 WCA65563:WCF65563 WLW65563:WMB65563 WVS65563:WVX65563 K131099:P131099 JG131099:JL131099 TC131099:TH131099 ACY131099:ADD131099 AMU131099:AMZ131099 AWQ131099:AWV131099 BGM131099:BGR131099 BQI131099:BQN131099 CAE131099:CAJ131099 CKA131099:CKF131099 CTW131099:CUB131099 DDS131099:DDX131099 DNO131099:DNT131099 DXK131099:DXP131099 EHG131099:EHL131099 ERC131099:ERH131099 FAY131099:FBD131099 FKU131099:FKZ131099 FUQ131099:FUV131099 GEM131099:GER131099 GOI131099:GON131099 GYE131099:GYJ131099 HIA131099:HIF131099 HRW131099:HSB131099 IBS131099:IBX131099 ILO131099:ILT131099 IVK131099:IVP131099 JFG131099:JFL131099 JPC131099:JPH131099 JYY131099:JZD131099 KIU131099:KIZ131099 KSQ131099:KSV131099 LCM131099:LCR131099 LMI131099:LMN131099 LWE131099:LWJ131099 MGA131099:MGF131099 MPW131099:MQB131099 MZS131099:MZX131099 NJO131099:NJT131099 NTK131099:NTP131099 ODG131099:ODL131099 ONC131099:ONH131099 OWY131099:OXD131099 PGU131099:PGZ131099 PQQ131099:PQV131099 QAM131099:QAR131099 QKI131099:QKN131099 QUE131099:QUJ131099 REA131099:REF131099 RNW131099:ROB131099 RXS131099:RXX131099 SHO131099:SHT131099 SRK131099:SRP131099 TBG131099:TBL131099 TLC131099:TLH131099 TUY131099:TVD131099 UEU131099:UEZ131099 UOQ131099:UOV131099 UYM131099:UYR131099 VII131099:VIN131099 VSE131099:VSJ131099 WCA131099:WCF131099 WLW131099:WMB131099 WVS131099:WVX131099 K196635:P196635 JG196635:JL196635 TC196635:TH196635 ACY196635:ADD196635 AMU196635:AMZ196635 AWQ196635:AWV196635 BGM196635:BGR196635 BQI196635:BQN196635 CAE196635:CAJ196635 CKA196635:CKF196635 CTW196635:CUB196635 DDS196635:DDX196635 DNO196635:DNT196635 DXK196635:DXP196635 EHG196635:EHL196635 ERC196635:ERH196635 FAY196635:FBD196635 FKU196635:FKZ196635 FUQ196635:FUV196635 GEM196635:GER196635 GOI196635:GON196635 GYE196635:GYJ196635 HIA196635:HIF196635 HRW196635:HSB196635 IBS196635:IBX196635 ILO196635:ILT196635 IVK196635:IVP196635 JFG196635:JFL196635 JPC196635:JPH196635 JYY196635:JZD196635 KIU196635:KIZ196635 KSQ196635:KSV196635 LCM196635:LCR196635 LMI196635:LMN196635 LWE196635:LWJ196635 MGA196635:MGF196635 MPW196635:MQB196635 MZS196635:MZX196635 NJO196635:NJT196635 NTK196635:NTP196635 ODG196635:ODL196635 ONC196635:ONH196635 OWY196635:OXD196635 PGU196635:PGZ196635 PQQ196635:PQV196635 QAM196635:QAR196635 QKI196635:QKN196635 QUE196635:QUJ196635 REA196635:REF196635 RNW196635:ROB196635 RXS196635:RXX196635 SHO196635:SHT196635 SRK196635:SRP196635 TBG196635:TBL196635 TLC196635:TLH196635 TUY196635:TVD196635 UEU196635:UEZ196635 UOQ196635:UOV196635 UYM196635:UYR196635 VII196635:VIN196635 VSE196635:VSJ196635 WCA196635:WCF196635 WLW196635:WMB196635 WVS196635:WVX196635 K262171:P262171 JG262171:JL262171 TC262171:TH262171 ACY262171:ADD262171 AMU262171:AMZ262171 AWQ262171:AWV262171 BGM262171:BGR262171 BQI262171:BQN262171 CAE262171:CAJ262171 CKA262171:CKF262171 CTW262171:CUB262171 DDS262171:DDX262171 DNO262171:DNT262171 DXK262171:DXP262171 EHG262171:EHL262171 ERC262171:ERH262171 FAY262171:FBD262171 FKU262171:FKZ262171 FUQ262171:FUV262171 GEM262171:GER262171 GOI262171:GON262171 GYE262171:GYJ262171 HIA262171:HIF262171 HRW262171:HSB262171 IBS262171:IBX262171 ILO262171:ILT262171 IVK262171:IVP262171 JFG262171:JFL262171 JPC262171:JPH262171 JYY262171:JZD262171 KIU262171:KIZ262171 KSQ262171:KSV262171 LCM262171:LCR262171 LMI262171:LMN262171 LWE262171:LWJ262171 MGA262171:MGF262171 MPW262171:MQB262171 MZS262171:MZX262171 NJO262171:NJT262171 NTK262171:NTP262171 ODG262171:ODL262171 ONC262171:ONH262171 OWY262171:OXD262171 PGU262171:PGZ262171 PQQ262171:PQV262171 QAM262171:QAR262171 QKI262171:QKN262171 QUE262171:QUJ262171 REA262171:REF262171 RNW262171:ROB262171 RXS262171:RXX262171 SHO262171:SHT262171 SRK262171:SRP262171 TBG262171:TBL262171 TLC262171:TLH262171 TUY262171:TVD262171 UEU262171:UEZ262171 UOQ262171:UOV262171 UYM262171:UYR262171 VII262171:VIN262171 VSE262171:VSJ262171 WCA262171:WCF262171 WLW262171:WMB262171 WVS262171:WVX262171 K327707:P327707 JG327707:JL327707 TC327707:TH327707 ACY327707:ADD327707 AMU327707:AMZ327707 AWQ327707:AWV327707 BGM327707:BGR327707 BQI327707:BQN327707 CAE327707:CAJ327707 CKA327707:CKF327707 CTW327707:CUB327707 DDS327707:DDX327707 DNO327707:DNT327707 DXK327707:DXP327707 EHG327707:EHL327707 ERC327707:ERH327707 FAY327707:FBD327707 FKU327707:FKZ327707 FUQ327707:FUV327707 GEM327707:GER327707 GOI327707:GON327707 GYE327707:GYJ327707 HIA327707:HIF327707 HRW327707:HSB327707 IBS327707:IBX327707 ILO327707:ILT327707 IVK327707:IVP327707 JFG327707:JFL327707 JPC327707:JPH327707 JYY327707:JZD327707 KIU327707:KIZ327707 KSQ327707:KSV327707 LCM327707:LCR327707 LMI327707:LMN327707 LWE327707:LWJ327707 MGA327707:MGF327707 MPW327707:MQB327707 MZS327707:MZX327707 NJO327707:NJT327707 NTK327707:NTP327707 ODG327707:ODL327707 ONC327707:ONH327707 OWY327707:OXD327707 PGU327707:PGZ327707 PQQ327707:PQV327707 QAM327707:QAR327707 QKI327707:QKN327707 QUE327707:QUJ327707 REA327707:REF327707 RNW327707:ROB327707 RXS327707:RXX327707 SHO327707:SHT327707 SRK327707:SRP327707 TBG327707:TBL327707 TLC327707:TLH327707 TUY327707:TVD327707 UEU327707:UEZ327707 UOQ327707:UOV327707 UYM327707:UYR327707 VII327707:VIN327707 VSE327707:VSJ327707 WCA327707:WCF327707 WLW327707:WMB327707 WVS327707:WVX327707 K393243:P393243 JG393243:JL393243 TC393243:TH393243 ACY393243:ADD393243 AMU393243:AMZ393243 AWQ393243:AWV393243 BGM393243:BGR393243 BQI393243:BQN393243 CAE393243:CAJ393243 CKA393243:CKF393243 CTW393243:CUB393243 DDS393243:DDX393243 DNO393243:DNT393243 DXK393243:DXP393243 EHG393243:EHL393243 ERC393243:ERH393243 FAY393243:FBD393243 FKU393243:FKZ393243 FUQ393243:FUV393243 GEM393243:GER393243 GOI393243:GON393243 GYE393243:GYJ393243 HIA393243:HIF393243 HRW393243:HSB393243 IBS393243:IBX393243 ILO393243:ILT393243 IVK393243:IVP393243 JFG393243:JFL393243 JPC393243:JPH393243 JYY393243:JZD393243 KIU393243:KIZ393243 KSQ393243:KSV393243 LCM393243:LCR393243 LMI393243:LMN393243 LWE393243:LWJ393243 MGA393243:MGF393243 MPW393243:MQB393243 MZS393243:MZX393243 NJO393243:NJT393243 NTK393243:NTP393243 ODG393243:ODL393243 ONC393243:ONH393243 OWY393243:OXD393243 PGU393243:PGZ393243 PQQ393243:PQV393243 QAM393243:QAR393243 QKI393243:QKN393243 QUE393243:QUJ393243 REA393243:REF393243 RNW393243:ROB393243 RXS393243:RXX393243 SHO393243:SHT393243 SRK393243:SRP393243 TBG393243:TBL393243 TLC393243:TLH393243 TUY393243:TVD393243 UEU393243:UEZ393243 UOQ393243:UOV393243 UYM393243:UYR393243 VII393243:VIN393243 VSE393243:VSJ393243 WCA393243:WCF393243 WLW393243:WMB393243 WVS393243:WVX393243 K458779:P458779 JG458779:JL458779 TC458779:TH458779 ACY458779:ADD458779 AMU458779:AMZ458779 AWQ458779:AWV458779 BGM458779:BGR458779 BQI458779:BQN458779 CAE458779:CAJ458779 CKA458779:CKF458779 CTW458779:CUB458779 DDS458779:DDX458779 DNO458779:DNT458779 DXK458779:DXP458779 EHG458779:EHL458779 ERC458779:ERH458779 FAY458779:FBD458779 FKU458779:FKZ458779 FUQ458779:FUV458779 GEM458779:GER458779 GOI458779:GON458779 GYE458779:GYJ458779 HIA458779:HIF458779 HRW458779:HSB458779 IBS458779:IBX458779 ILO458779:ILT458779 IVK458779:IVP458779 JFG458779:JFL458779 JPC458779:JPH458779 JYY458779:JZD458779 KIU458779:KIZ458779 KSQ458779:KSV458779 LCM458779:LCR458779 LMI458779:LMN458779 LWE458779:LWJ458779 MGA458779:MGF458779 MPW458779:MQB458779 MZS458779:MZX458779 NJO458779:NJT458779 NTK458779:NTP458779 ODG458779:ODL458779 ONC458779:ONH458779 OWY458779:OXD458779 PGU458779:PGZ458779 PQQ458779:PQV458779 QAM458779:QAR458779 QKI458779:QKN458779 QUE458779:QUJ458779 REA458779:REF458779 RNW458779:ROB458779 RXS458779:RXX458779 SHO458779:SHT458779 SRK458779:SRP458779 TBG458779:TBL458779 TLC458779:TLH458779 TUY458779:TVD458779 UEU458779:UEZ458779 UOQ458779:UOV458779 UYM458779:UYR458779 VII458779:VIN458779 VSE458779:VSJ458779 WCA458779:WCF458779 WLW458779:WMB458779 WVS458779:WVX458779 K524315:P524315 JG524315:JL524315 TC524315:TH524315 ACY524315:ADD524315 AMU524315:AMZ524315 AWQ524315:AWV524315 BGM524315:BGR524315 BQI524315:BQN524315 CAE524315:CAJ524315 CKA524315:CKF524315 CTW524315:CUB524315 DDS524315:DDX524315 DNO524315:DNT524315 DXK524315:DXP524315 EHG524315:EHL524315 ERC524315:ERH524315 FAY524315:FBD524315 FKU524315:FKZ524315 FUQ524315:FUV524315 GEM524315:GER524315 GOI524315:GON524315 GYE524315:GYJ524315 HIA524315:HIF524315 HRW524315:HSB524315 IBS524315:IBX524315 ILO524315:ILT524315 IVK524315:IVP524315 JFG524315:JFL524315 JPC524315:JPH524315 JYY524315:JZD524315 KIU524315:KIZ524315 KSQ524315:KSV524315 LCM524315:LCR524315 LMI524315:LMN524315 LWE524315:LWJ524315 MGA524315:MGF524315 MPW524315:MQB524315 MZS524315:MZX524315 NJO524315:NJT524315 NTK524315:NTP524315 ODG524315:ODL524315 ONC524315:ONH524315 OWY524315:OXD524315 PGU524315:PGZ524315 PQQ524315:PQV524315 QAM524315:QAR524315 QKI524315:QKN524315 QUE524315:QUJ524315 REA524315:REF524315 RNW524315:ROB524315 RXS524315:RXX524315 SHO524315:SHT524315 SRK524315:SRP524315 TBG524315:TBL524315 TLC524315:TLH524315 TUY524315:TVD524315 UEU524315:UEZ524315 UOQ524315:UOV524315 UYM524315:UYR524315 VII524315:VIN524315 VSE524315:VSJ524315 WCA524315:WCF524315 WLW524315:WMB524315 WVS524315:WVX524315 K589851:P589851 JG589851:JL589851 TC589851:TH589851 ACY589851:ADD589851 AMU589851:AMZ589851 AWQ589851:AWV589851 BGM589851:BGR589851 BQI589851:BQN589851 CAE589851:CAJ589851 CKA589851:CKF589851 CTW589851:CUB589851 DDS589851:DDX589851 DNO589851:DNT589851 DXK589851:DXP589851 EHG589851:EHL589851 ERC589851:ERH589851 FAY589851:FBD589851 FKU589851:FKZ589851 FUQ589851:FUV589851 GEM589851:GER589851 GOI589851:GON589851 GYE589851:GYJ589851 HIA589851:HIF589851 HRW589851:HSB589851 IBS589851:IBX589851 ILO589851:ILT589851 IVK589851:IVP589851 JFG589851:JFL589851 JPC589851:JPH589851 JYY589851:JZD589851 KIU589851:KIZ589851 KSQ589851:KSV589851 LCM589851:LCR589851 LMI589851:LMN589851 LWE589851:LWJ589851 MGA589851:MGF589851 MPW589851:MQB589851 MZS589851:MZX589851 NJO589851:NJT589851 NTK589851:NTP589851 ODG589851:ODL589851 ONC589851:ONH589851 OWY589851:OXD589851 PGU589851:PGZ589851 PQQ589851:PQV589851 QAM589851:QAR589851 QKI589851:QKN589851 QUE589851:QUJ589851 REA589851:REF589851 RNW589851:ROB589851 RXS589851:RXX589851 SHO589851:SHT589851 SRK589851:SRP589851 TBG589851:TBL589851 TLC589851:TLH589851 TUY589851:TVD589851 UEU589851:UEZ589851 UOQ589851:UOV589851 UYM589851:UYR589851 VII589851:VIN589851 VSE589851:VSJ589851 WCA589851:WCF589851 WLW589851:WMB589851 WVS589851:WVX589851 K655387:P655387 JG655387:JL655387 TC655387:TH655387 ACY655387:ADD655387 AMU655387:AMZ655387 AWQ655387:AWV655387 BGM655387:BGR655387 BQI655387:BQN655387 CAE655387:CAJ655387 CKA655387:CKF655387 CTW655387:CUB655387 DDS655387:DDX655387 DNO655387:DNT655387 DXK655387:DXP655387 EHG655387:EHL655387 ERC655387:ERH655387 FAY655387:FBD655387 FKU655387:FKZ655387 FUQ655387:FUV655387 GEM655387:GER655387 GOI655387:GON655387 GYE655387:GYJ655387 HIA655387:HIF655387 HRW655387:HSB655387 IBS655387:IBX655387 ILO655387:ILT655387 IVK655387:IVP655387 JFG655387:JFL655387 JPC655387:JPH655387 JYY655387:JZD655387 KIU655387:KIZ655387 KSQ655387:KSV655387 LCM655387:LCR655387 LMI655387:LMN655387 LWE655387:LWJ655387 MGA655387:MGF655387 MPW655387:MQB655387 MZS655387:MZX655387 NJO655387:NJT655387 NTK655387:NTP655387 ODG655387:ODL655387 ONC655387:ONH655387 OWY655387:OXD655387 PGU655387:PGZ655387 PQQ655387:PQV655387 QAM655387:QAR655387 QKI655387:QKN655387 QUE655387:QUJ655387 REA655387:REF655387 RNW655387:ROB655387 RXS655387:RXX655387 SHO655387:SHT655387 SRK655387:SRP655387 TBG655387:TBL655387 TLC655387:TLH655387 TUY655387:TVD655387 UEU655387:UEZ655387 UOQ655387:UOV655387 UYM655387:UYR655387 VII655387:VIN655387 VSE655387:VSJ655387 WCA655387:WCF655387 WLW655387:WMB655387 WVS655387:WVX655387 K720923:P720923 JG720923:JL720923 TC720923:TH720923 ACY720923:ADD720923 AMU720923:AMZ720923 AWQ720923:AWV720923 BGM720923:BGR720923 BQI720923:BQN720923 CAE720923:CAJ720923 CKA720923:CKF720923 CTW720923:CUB720923 DDS720923:DDX720923 DNO720923:DNT720923 DXK720923:DXP720923 EHG720923:EHL720923 ERC720923:ERH720923 FAY720923:FBD720923 FKU720923:FKZ720923 FUQ720923:FUV720923 GEM720923:GER720923 GOI720923:GON720923 GYE720923:GYJ720923 HIA720923:HIF720923 HRW720923:HSB720923 IBS720923:IBX720923 ILO720923:ILT720923 IVK720923:IVP720923 JFG720923:JFL720923 JPC720923:JPH720923 JYY720923:JZD720923 KIU720923:KIZ720923 KSQ720923:KSV720923 LCM720923:LCR720923 LMI720923:LMN720923 LWE720923:LWJ720923 MGA720923:MGF720923 MPW720923:MQB720923 MZS720923:MZX720923 NJO720923:NJT720923 NTK720923:NTP720923 ODG720923:ODL720923 ONC720923:ONH720923 OWY720923:OXD720923 PGU720923:PGZ720923 PQQ720923:PQV720923 QAM720923:QAR720923 QKI720923:QKN720923 QUE720923:QUJ720923 REA720923:REF720923 RNW720923:ROB720923 RXS720923:RXX720923 SHO720923:SHT720923 SRK720923:SRP720923 TBG720923:TBL720923 TLC720923:TLH720923 TUY720923:TVD720923 UEU720923:UEZ720923 UOQ720923:UOV720923 UYM720923:UYR720923 VII720923:VIN720923 VSE720923:VSJ720923 WCA720923:WCF720923 WLW720923:WMB720923 WVS720923:WVX720923 K786459:P786459 JG786459:JL786459 TC786459:TH786459 ACY786459:ADD786459 AMU786459:AMZ786459 AWQ786459:AWV786459 BGM786459:BGR786459 BQI786459:BQN786459 CAE786459:CAJ786459 CKA786459:CKF786459 CTW786459:CUB786459 DDS786459:DDX786459 DNO786459:DNT786459 DXK786459:DXP786459 EHG786459:EHL786459 ERC786459:ERH786459 FAY786459:FBD786459 FKU786459:FKZ786459 FUQ786459:FUV786459 GEM786459:GER786459 GOI786459:GON786459 GYE786459:GYJ786459 HIA786459:HIF786459 HRW786459:HSB786459 IBS786459:IBX786459 ILO786459:ILT786459 IVK786459:IVP786459 JFG786459:JFL786459 JPC786459:JPH786459 JYY786459:JZD786459 KIU786459:KIZ786459 KSQ786459:KSV786459 LCM786459:LCR786459 LMI786459:LMN786459 LWE786459:LWJ786459 MGA786459:MGF786459 MPW786459:MQB786459 MZS786459:MZX786459 NJO786459:NJT786459 NTK786459:NTP786459 ODG786459:ODL786459 ONC786459:ONH786459 OWY786459:OXD786459 PGU786459:PGZ786459 PQQ786459:PQV786459 QAM786459:QAR786459 QKI786459:QKN786459 QUE786459:QUJ786459 REA786459:REF786459 RNW786459:ROB786459 RXS786459:RXX786459 SHO786459:SHT786459 SRK786459:SRP786459 TBG786459:TBL786459 TLC786459:TLH786459 TUY786459:TVD786459 UEU786459:UEZ786459 UOQ786459:UOV786459 UYM786459:UYR786459 VII786459:VIN786459 VSE786459:VSJ786459 WCA786459:WCF786459 WLW786459:WMB786459 WVS786459:WVX786459 K851995:P851995 JG851995:JL851995 TC851995:TH851995 ACY851995:ADD851995 AMU851995:AMZ851995 AWQ851995:AWV851995 BGM851995:BGR851995 BQI851995:BQN851995 CAE851995:CAJ851995 CKA851995:CKF851995 CTW851995:CUB851995 DDS851995:DDX851995 DNO851995:DNT851995 DXK851995:DXP851995 EHG851995:EHL851995 ERC851995:ERH851995 FAY851995:FBD851995 FKU851995:FKZ851995 FUQ851995:FUV851995 GEM851995:GER851995 GOI851995:GON851995 GYE851995:GYJ851995 HIA851995:HIF851995 HRW851995:HSB851995 IBS851995:IBX851995 ILO851995:ILT851995 IVK851995:IVP851995 JFG851995:JFL851995 JPC851995:JPH851995 JYY851995:JZD851995 KIU851995:KIZ851995 KSQ851995:KSV851995 LCM851995:LCR851995 LMI851995:LMN851995 LWE851995:LWJ851995 MGA851995:MGF851995 MPW851995:MQB851995 MZS851995:MZX851995 NJO851995:NJT851995 NTK851995:NTP851995 ODG851995:ODL851995 ONC851995:ONH851995 OWY851995:OXD851995 PGU851995:PGZ851995 PQQ851995:PQV851995 QAM851995:QAR851995 QKI851995:QKN851995 QUE851995:QUJ851995 REA851995:REF851995 RNW851995:ROB851995 RXS851995:RXX851995 SHO851995:SHT851995 SRK851995:SRP851995 TBG851995:TBL851995 TLC851995:TLH851995 TUY851995:TVD851995 UEU851995:UEZ851995 UOQ851995:UOV851995 UYM851995:UYR851995 VII851995:VIN851995 VSE851995:VSJ851995 WCA851995:WCF851995 WLW851995:WMB851995 WVS851995:WVX851995 K917531:P917531 JG917531:JL917531 TC917531:TH917531 ACY917531:ADD917531 AMU917531:AMZ917531 AWQ917531:AWV917531 BGM917531:BGR917531 BQI917531:BQN917531 CAE917531:CAJ917531 CKA917531:CKF917531 CTW917531:CUB917531 DDS917531:DDX917531 DNO917531:DNT917531 DXK917531:DXP917531 EHG917531:EHL917531 ERC917531:ERH917531 FAY917531:FBD917531 FKU917531:FKZ917531 FUQ917531:FUV917531 GEM917531:GER917531 GOI917531:GON917531 GYE917531:GYJ917531 HIA917531:HIF917531 HRW917531:HSB917531 IBS917531:IBX917531 ILO917531:ILT917531 IVK917531:IVP917531 JFG917531:JFL917531 JPC917531:JPH917531 JYY917531:JZD917531 KIU917531:KIZ917531 KSQ917531:KSV917531 LCM917531:LCR917531 LMI917531:LMN917531 LWE917531:LWJ917531 MGA917531:MGF917531 MPW917531:MQB917531 MZS917531:MZX917531 NJO917531:NJT917531 NTK917531:NTP917531 ODG917531:ODL917531 ONC917531:ONH917531 OWY917531:OXD917531 PGU917531:PGZ917531 PQQ917531:PQV917531 QAM917531:QAR917531 QKI917531:QKN917531 QUE917531:QUJ917531 REA917531:REF917531 RNW917531:ROB917531 RXS917531:RXX917531 SHO917531:SHT917531 SRK917531:SRP917531 TBG917531:TBL917531 TLC917531:TLH917531 TUY917531:TVD917531 UEU917531:UEZ917531 UOQ917531:UOV917531 UYM917531:UYR917531 VII917531:VIN917531 VSE917531:VSJ917531 WCA917531:WCF917531 WLW917531:WMB917531 WVS917531:WVX917531 K983067:P983067 JG983067:JL983067 TC983067:TH983067 ACY983067:ADD983067 AMU983067:AMZ983067 AWQ983067:AWV983067 BGM983067:BGR983067 BQI983067:BQN983067 CAE983067:CAJ983067 CKA983067:CKF983067 CTW983067:CUB983067 DDS983067:DDX983067 DNO983067:DNT983067 DXK983067:DXP983067 EHG983067:EHL983067 ERC983067:ERH983067 FAY983067:FBD983067 FKU983067:FKZ983067 FUQ983067:FUV983067 GEM983067:GER983067 GOI983067:GON983067 GYE983067:GYJ983067 HIA983067:HIF983067 HRW983067:HSB983067 IBS983067:IBX983067 ILO983067:ILT983067 IVK983067:IVP983067 JFG983067:JFL983067 JPC983067:JPH983067 JYY983067:JZD983067 KIU983067:KIZ983067 KSQ983067:KSV983067 LCM983067:LCR983067 LMI983067:LMN983067 LWE983067:LWJ983067 MGA983067:MGF983067 MPW983067:MQB983067 MZS983067:MZX983067 NJO983067:NJT983067 NTK983067:NTP983067 ODG983067:ODL983067 ONC983067:ONH983067 OWY983067:OXD983067 PGU983067:PGZ983067 PQQ983067:PQV983067 QAM983067:QAR983067 QKI983067:QKN983067 QUE983067:QUJ983067 REA983067:REF983067 RNW983067:ROB983067 RXS983067:RXX983067 SHO983067:SHT983067 SRK983067:SRP983067 TBG983067:TBL983067 TLC983067:TLH983067 TUY983067:TVD983067 UEU983067:UEZ983067 UOQ983067:UOV983067 UYM983067:UYR983067 VII983067:VIN983067 VSE983067:VSJ983067 WCA983067:WCF983067 WLW983067:WMB983067 WVS983067:WVX983067 H34:P34 JD34:JL34 SZ34:TH34 ACV34:ADD34 AMR34:AMZ34 AWN34:AWV34 BGJ34:BGR34 BQF34:BQN34 CAB34:CAJ34 CJX34:CKF34 CTT34:CUB34 DDP34:DDX34 DNL34:DNT34 DXH34:DXP34 EHD34:EHL34 EQZ34:ERH34 FAV34:FBD34 FKR34:FKZ34 FUN34:FUV34 GEJ34:GER34 GOF34:GON34 GYB34:GYJ34 HHX34:HIF34 HRT34:HSB34 IBP34:IBX34 ILL34:ILT34 IVH34:IVP34 JFD34:JFL34 JOZ34:JPH34 JYV34:JZD34 KIR34:KIZ34 KSN34:KSV34 LCJ34:LCR34 LMF34:LMN34 LWB34:LWJ34 MFX34:MGF34 MPT34:MQB34 MZP34:MZX34 NJL34:NJT34 NTH34:NTP34 ODD34:ODL34 OMZ34:ONH34 OWV34:OXD34 PGR34:PGZ34 PQN34:PQV34 QAJ34:QAR34 QKF34:QKN34 QUB34:QUJ34 RDX34:REF34 RNT34:ROB34 RXP34:RXX34 SHL34:SHT34 SRH34:SRP34 TBD34:TBL34 TKZ34:TLH34 TUV34:TVD34 UER34:UEZ34 UON34:UOV34 UYJ34:UYR34 VIF34:VIN34 VSB34:VSJ34 WBX34:WCF34 WLT34:WMB34 WVP34:WVX34 H65570:P65570 JD65570:JL65570 SZ65570:TH65570 ACV65570:ADD65570 AMR65570:AMZ65570 AWN65570:AWV65570 BGJ65570:BGR65570 BQF65570:BQN65570 CAB65570:CAJ65570 CJX65570:CKF65570 CTT65570:CUB65570 DDP65570:DDX65570 DNL65570:DNT65570 DXH65570:DXP65570 EHD65570:EHL65570 EQZ65570:ERH65570 FAV65570:FBD65570 FKR65570:FKZ65570 FUN65570:FUV65570 GEJ65570:GER65570 GOF65570:GON65570 GYB65570:GYJ65570 HHX65570:HIF65570 HRT65570:HSB65570 IBP65570:IBX65570 ILL65570:ILT65570 IVH65570:IVP65570 JFD65570:JFL65570 JOZ65570:JPH65570 JYV65570:JZD65570 KIR65570:KIZ65570 KSN65570:KSV65570 LCJ65570:LCR65570 LMF65570:LMN65570 LWB65570:LWJ65570 MFX65570:MGF65570 MPT65570:MQB65570 MZP65570:MZX65570 NJL65570:NJT65570 NTH65570:NTP65570 ODD65570:ODL65570 OMZ65570:ONH65570 OWV65570:OXD65570 PGR65570:PGZ65570 PQN65570:PQV65570 QAJ65570:QAR65570 QKF65570:QKN65570 QUB65570:QUJ65570 RDX65570:REF65570 RNT65570:ROB65570 RXP65570:RXX65570 SHL65570:SHT65570 SRH65570:SRP65570 TBD65570:TBL65570 TKZ65570:TLH65570 TUV65570:TVD65570 UER65570:UEZ65570 UON65570:UOV65570 UYJ65570:UYR65570 VIF65570:VIN65570 VSB65570:VSJ65570 WBX65570:WCF65570 WLT65570:WMB65570 WVP65570:WVX65570 H131106:P131106 JD131106:JL131106 SZ131106:TH131106 ACV131106:ADD131106 AMR131106:AMZ131106 AWN131106:AWV131106 BGJ131106:BGR131106 BQF131106:BQN131106 CAB131106:CAJ131106 CJX131106:CKF131106 CTT131106:CUB131106 DDP131106:DDX131106 DNL131106:DNT131106 DXH131106:DXP131106 EHD131106:EHL131106 EQZ131106:ERH131106 FAV131106:FBD131106 FKR131106:FKZ131106 FUN131106:FUV131106 GEJ131106:GER131106 GOF131106:GON131106 GYB131106:GYJ131106 HHX131106:HIF131106 HRT131106:HSB131106 IBP131106:IBX131106 ILL131106:ILT131106 IVH131106:IVP131106 JFD131106:JFL131106 JOZ131106:JPH131106 JYV131106:JZD131106 KIR131106:KIZ131106 KSN131106:KSV131106 LCJ131106:LCR131106 LMF131106:LMN131106 LWB131106:LWJ131106 MFX131106:MGF131106 MPT131106:MQB131106 MZP131106:MZX131106 NJL131106:NJT131106 NTH131106:NTP131106 ODD131106:ODL131106 OMZ131106:ONH131106 OWV131106:OXD131106 PGR131106:PGZ131106 PQN131106:PQV131106 QAJ131106:QAR131106 QKF131106:QKN131106 QUB131106:QUJ131106 RDX131106:REF131106 RNT131106:ROB131106 RXP131106:RXX131106 SHL131106:SHT131106 SRH131106:SRP131106 TBD131106:TBL131106 TKZ131106:TLH131106 TUV131106:TVD131106 UER131106:UEZ131106 UON131106:UOV131106 UYJ131106:UYR131106 VIF131106:VIN131106 VSB131106:VSJ131106 WBX131106:WCF131106 WLT131106:WMB131106 WVP131106:WVX131106 H196642:P196642 JD196642:JL196642 SZ196642:TH196642 ACV196642:ADD196642 AMR196642:AMZ196642 AWN196642:AWV196642 BGJ196642:BGR196642 BQF196642:BQN196642 CAB196642:CAJ196642 CJX196642:CKF196642 CTT196642:CUB196642 DDP196642:DDX196642 DNL196642:DNT196642 DXH196642:DXP196642 EHD196642:EHL196642 EQZ196642:ERH196642 FAV196642:FBD196642 FKR196642:FKZ196642 FUN196642:FUV196642 GEJ196642:GER196642 GOF196642:GON196642 GYB196642:GYJ196642 HHX196642:HIF196642 HRT196642:HSB196642 IBP196642:IBX196642 ILL196642:ILT196642 IVH196642:IVP196642 JFD196642:JFL196642 JOZ196642:JPH196642 JYV196642:JZD196642 KIR196642:KIZ196642 KSN196642:KSV196642 LCJ196642:LCR196642 LMF196642:LMN196642 LWB196642:LWJ196642 MFX196642:MGF196642 MPT196642:MQB196642 MZP196642:MZX196642 NJL196642:NJT196642 NTH196642:NTP196642 ODD196642:ODL196642 OMZ196642:ONH196642 OWV196642:OXD196642 PGR196642:PGZ196642 PQN196642:PQV196642 QAJ196642:QAR196642 QKF196642:QKN196642 QUB196642:QUJ196642 RDX196642:REF196642 RNT196642:ROB196642 RXP196642:RXX196642 SHL196642:SHT196642 SRH196642:SRP196642 TBD196642:TBL196642 TKZ196642:TLH196642 TUV196642:TVD196642 UER196642:UEZ196642 UON196642:UOV196642 UYJ196642:UYR196642 VIF196642:VIN196642 VSB196642:VSJ196642 WBX196642:WCF196642 WLT196642:WMB196642 WVP196642:WVX196642 H262178:P262178 JD262178:JL262178 SZ262178:TH262178 ACV262178:ADD262178 AMR262178:AMZ262178 AWN262178:AWV262178 BGJ262178:BGR262178 BQF262178:BQN262178 CAB262178:CAJ262178 CJX262178:CKF262178 CTT262178:CUB262178 DDP262178:DDX262178 DNL262178:DNT262178 DXH262178:DXP262178 EHD262178:EHL262178 EQZ262178:ERH262178 FAV262178:FBD262178 FKR262178:FKZ262178 FUN262178:FUV262178 GEJ262178:GER262178 GOF262178:GON262178 GYB262178:GYJ262178 HHX262178:HIF262178 HRT262178:HSB262178 IBP262178:IBX262178 ILL262178:ILT262178 IVH262178:IVP262178 JFD262178:JFL262178 JOZ262178:JPH262178 JYV262178:JZD262178 KIR262178:KIZ262178 KSN262178:KSV262178 LCJ262178:LCR262178 LMF262178:LMN262178 LWB262178:LWJ262178 MFX262178:MGF262178 MPT262178:MQB262178 MZP262178:MZX262178 NJL262178:NJT262178 NTH262178:NTP262178 ODD262178:ODL262178 OMZ262178:ONH262178 OWV262178:OXD262178 PGR262178:PGZ262178 PQN262178:PQV262178 QAJ262178:QAR262178 QKF262178:QKN262178 QUB262178:QUJ262178 RDX262178:REF262178 RNT262178:ROB262178 RXP262178:RXX262178 SHL262178:SHT262178 SRH262178:SRP262178 TBD262178:TBL262178 TKZ262178:TLH262178 TUV262178:TVD262178 UER262178:UEZ262178 UON262178:UOV262178 UYJ262178:UYR262178 VIF262178:VIN262178 VSB262178:VSJ262178 WBX262178:WCF262178 WLT262178:WMB262178 WVP262178:WVX262178 H327714:P327714 JD327714:JL327714 SZ327714:TH327714 ACV327714:ADD327714 AMR327714:AMZ327714 AWN327714:AWV327714 BGJ327714:BGR327714 BQF327714:BQN327714 CAB327714:CAJ327714 CJX327714:CKF327714 CTT327714:CUB327714 DDP327714:DDX327714 DNL327714:DNT327714 DXH327714:DXP327714 EHD327714:EHL327714 EQZ327714:ERH327714 FAV327714:FBD327714 FKR327714:FKZ327714 FUN327714:FUV327714 GEJ327714:GER327714 GOF327714:GON327714 GYB327714:GYJ327714 HHX327714:HIF327714 HRT327714:HSB327714 IBP327714:IBX327714 ILL327714:ILT327714 IVH327714:IVP327714 JFD327714:JFL327714 JOZ327714:JPH327714 JYV327714:JZD327714 KIR327714:KIZ327714 KSN327714:KSV327714 LCJ327714:LCR327714 LMF327714:LMN327714 LWB327714:LWJ327714 MFX327714:MGF327714 MPT327714:MQB327714 MZP327714:MZX327714 NJL327714:NJT327714 NTH327714:NTP327714 ODD327714:ODL327714 OMZ327714:ONH327714 OWV327714:OXD327714 PGR327714:PGZ327714 PQN327714:PQV327714 QAJ327714:QAR327714 QKF327714:QKN327714 QUB327714:QUJ327714 RDX327714:REF327714 RNT327714:ROB327714 RXP327714:RXX327714 SHL327714:SHT327714 SRH327714:SRP327714 TBD327714:TBL327714 TKZ327714:TLH327714 TUV327714:TVD327714 UER327714:UEZ327714 UON327714:UOV327714 UYJ327714:UYR327714 VIF327714:VIN327714 VSB327714:VSJ327714 WBX327714:WCF327714 WLT327714:WMB327714 WVP327714:WVX327714 H393250:P393250 JD393250:JL393250 SZ393250:TH393250 ACV393250:ADD393250 AMR393250:AMZ393250 AWN393250:AWV393250 BGJ393250:BGR393250 BQF393250:BQN393250 CAB393250:CAJ393250 CJX393250:CKF393250 CTT393250:CUB393250 DDP393250:DDX393250 DNL393250:DNT393250 DXH393250:DXP393250 EHD393250:EHL393250 EQZ393250:ERH393250 FAV393250:FBD393250 FKR393250:FKZ393250 FUN393250:FUV393250 GEJ393250:GER393250 GOF393250:GON393250 GYB393250:GYJ393250 HHX393250:HIF393250 HRT393250:HSB393250 IBP393250:IBX393250 ILL393250:ILT393250 IVH393250:IVP393250 JFD393250:JFL393250 JOZ393250:JPH393250 JYV393250:JZD393250 KIR393250:KIZ393250 KSN393250:KSV393250 LCJ393250:LCR393250 LMF393250:LMN393250 LWB393250:LWJ393250 MFX393250:MGF393250 MPT393250:MQB393250 MZP393250:MZX393250 NJL393250:NJT393250 NTH393250:NTP393250 ODD393250:ODL393250 OMZ393250:ONH393250 OWV393250:OXD393250 PGR393250:PGZ393250 PQN393250:PQV393250 QAJ393250:QAR393250 QKF393250:QKN393250 QUB393250:QUJ393250 RDX393250:REF393250 RNT393250:ROB393250 RXP393250:RXX393250 SHL393250:SHT393250 SRH393250:SRP393250 TBD393250:TBL393250 TKZ393250:TLH393250 TUV393250:TVD393250 UER393250:UEZ393250 UON393250:UOV393250 UYJ393250:UYR393250 VIF393250:VIN393250 VSB393250:VSJ393250 WBX393250:WCF393250 WLT393250:WMB393250 WVP393250:WVX393250 H458786:P458786 JD458786:JL458786 SZ458786:TH458786 ACV458786:ADD458786 AMR458786:AMZ458786 AWN458786:AWV458786 BGJ458786:BGR458786 BQF458786:BQN458786 CAB458786:CAJ458786 CJX458786:CKF458786 CTT458786:CUB458786 DDP458786:DDX458786 DNL458786:DNT458786 DXH458786:DXP458786 EHD458786:EHL458786 EQZ458786:ERH458786 FAV458786:FBD458786 FKR458786:FKZ458786 FUN458786:FUV458786 GEJ458786:GER458786 GOF458786:GON458786 GYB458786:GYJ458786 HHX458786:HIF458786 HRT458786:HSB458786 IBP458786:IBX458786 ILL458786:ILT458786 IVH458786:IVP458786 JFD458786:JFL458786 JOZ458786:JPH458786 JYV458786:JZD458786 KIR458786:KIZ458786 KSN458786:KSV458786 LCJ458786:LCR458786 LMF458786:LMN458786 LWB458786:LWJ458786 MFX458786:MGF458786 MPT458786:MQB458786 MZP458786:MZX458786 NJL458786:NJT458786 NTH458786:NTP458786 ODD458786:ODL458786 OMZ458786:ONH458786 OWV458786:OXD458786 PGR458786:PGZ458786 PQN458786:PQV458786 QAJ458786:QAR458786 QKF458786:QKN458786 QUB458786:QUJ458786 RDX458786:REF458786 RNT458786:ROB458786 RXP458786:RXX458786 SHL458786:SHT458786 SRH458786:SRP458786 TBD458786:TBL458786 TKZ458786:TLH458786 TUV458786:TVD458786 UER458786:UEZ458786 UON458786:UOV458786 UYJ458786:UYR458786 VIF458786:VIN458786 VSB458786:VSJ458786 WBX458786:WCF458786 WLT458786:WMB458786 WVP458786:WVX458786 H524322:P524322 JD524322:JL524322 SZ524322:TH524322 ACV524322:ADD524322 AMR524322:AMZ524322 AWN524322:AWV524322 BGJ524322:BGR524322 BQF524322:BQN524322 CAB524322:CAJ524322 CJX524322:CKF524322 CTT524322:CUB524322 DDP524322:DDX524322 DNL524322:DNT524322 DXH524322:DXP524322 EHD524322:EHL524322 EQZ524322:ERH524322 FAV524322:FBD524322 FKR524322:FKZ524322 FUN524322:FUV524322 GEJ524322:GER524322 GOF524322:GON524322 GYB524322:GYJ524322 HHX524322:HIF524322 HRT524322:HSB524322 IBP524322:IBX524322 ILL524322:ILT524322 IVH524322:IVP524322 JFD524322:JFL524322 JOZ524322:JPH524322 JYV524322:JZD524322 KIR524322:KIZ524322 KSN524322:KSV524322 LCJ524322:LCR524322 LMF524322:LMN524322 LWB524322:LWJ524322 MFX524322:MGF524322 MPT524322:MQB524322 MZP524322:MZX524322 NJL524322:NJT524322 NTH524322:NTP524322 ODD524322:ODL524322 OMZ524322:ONH524322 OWV524322:OXD524322 PGR524322:PGZ524322 PQN524322:PQV524322 QAJ524322:QAR524322 QKF524322:QKN524322 QUB524322:QUJ524322 RDX524322:REF524322 RNT524322:ROB524322 RXP524322:RXX524322 SHL524322:SHT524322 SRH524322:SRP524322 TBD524322:TBL524322 TKZ524322:TLH524322 TUV524322:TVD524322 UER524322:UEZ524322 UON524322:UOV524322 UYJ524322:UYR524322 VIF524322:VIN524322 VSB524322:VSJ524322 WBX524322:WCF524322 WLT524322:WMB524322 WVP524322:WVX524322 H589858:P589858 JD589858:JL589858 SZ589858:TH589858 ACV589858:ADD589858 AMR589858:AMZ589858 AWN589858:AWV589858 BGJ589858:BGR589858 BQF589858:BQN589858 CAB589858:CAJ589858 CJX589858:CKF589858 CTT589858:CUB589858 DDP589858:DDX589858 DNL589858:DNT589858 DXH589858:DXP589858 EHD589858:EHL589858 EQZ589858:ERH589858 FAV589858:FBD589858 FKR589858:FKZ589858 FUN589858:FUV589858 GEJ589858:GER589858 GOF589858:GON589858 GYB589858:GYJ589858 HHX589858:HIF589858 HRT589858:HSB589858 IBP589858:IBX589858 ILL589858:ILT589858 IVH589858:IVP589858 JFD589858:JFL589858 JOZ589858:JPH589858 JYV589858:JZD589858 KIR589858:KIZ589858 KSN589858:KSV589858 LCJ589858:LCR589858 LMF589858:LMN589858 LWB589858:LWJ589858 MFX589858:MGF589858 MPT589858:MQB589858 MZP589858:MZX589858 NJL589858:NJT589858 NTH589858:NTP589858 ODD589858:ODL589858 OMZ589858:ONH589858 OWV589858:OXD589858 PGR589858:PGZ589858 PQN589858:PQV589858 QAJ589858:QAR589858 QKF589858:QKN589858 QUB589858:QUJ589858 RDX589858:REF589858 RNT589858:ROB589858 RXP589858:RXX589858 SHL589858:SHT589858 SRH589858:SRP589858 TBD589858:TBL589858 TKZ589858:TLH589858 TUV589858:TVD589858 UER589858:UEZ589858 UON589858:UOV589858 UYJ589858:UYR589858 VIF589858:VIN589858 VSB589858:VSJ589858 WBX589858:WCF589858 WLT589858:WMB589858 WVP589858:WVX589858 H655394:P655394 JD655394:JL655394 SZ655394:TH655394 ACV655394:ADD655394 AMR655394:AMZ655394 AWN655394:AWV655394 BGJ655394:BGR655394 BQF655394:BQN655394 CAB655394:CAJ655394 CJX655394:CKF655394 CTT655394:CUB655394 DDP655394:DDX655394 DNL655394:DNT655394 DXH655394:DXP655394 EHD655394:EHL655394 EQZ655394:ERH655394 FAV655394:FBD655394 FKR655394:FKZ655394 FUN655394:FUV655394 GEJ655394:GER655394 GOF655394:GON655394 GYB655394:GYJ655394 HHX655394:HIF655394 HRT655394:HSB655394 IBP655394:IBX655394 ILL655394:ILT655394 IVH655394:IVP655394 JFD655394:JFL655394 JOZ655394:JPH655394 JYV655394:JZD655394 KIR655394:KIZ655394 KSN655394:KSV655394 LCJ655394:LCR655394 LMF655394:LMN655394 LWB655394:LWJ655394 MFX655394:MGF655394 MPT655394:MQB655394 MZP655394:MZX655394 NJL655394:NJT655394 NTH655394:NTP655394 ODD655394:ODL655394 OMZ655394:ONH655394 OWV655394:OXD655394 PGR655394:PGZ655394 PQN655394:PQV655394 QAJ655394:QAR655394 QKF655394:QKN655394 QUB655394:QUJ655394 RDX655394:REF655394 RNT655394:ROB655394 RXP655394:RXX655394 SHL655394:SHT655394 SRH655394:SRP655394 TBD655394:TBL655394 TKZ655394:TLH655394 TUV655394:TVD655394 UER655394:UEZ655394 UON655394:UOV655394 UYJ655394:UYR655394 VIF655394:VIN655394 VSB655394:VSJ655394 WBX655394:WCF655394 WLT655394:WMB655394 WVP655394:WVX655394 H720930:P720930 JD720930:JL720930 SZ720930:TH720930 ACV720930:ADD720930 AMR720930:AMZ720930 AWN720930:AWV720930 BGJ720930:BGR720930 BQF720930:BQN720930 CAB720930:CAJ720930 CJX720930:CKF720930 CTT720930:CUB720930 DDP720930:DDX720930 DNL720930:DNT720930 DXH720930:DXP720930 EHD720930:EHL720930 EQZ720930:ERH720930 FAV720930:FBD720930 FKR720930:FKZ720930 FUN720930:FUV720930 GEJ720930:GER720930 GOF720930:GON720930 GYB720930:GYJ720930 HHX720930:HIF720930 HRT720930:HSB720930 IBP720930:IBX720930 ILL720930:ILT720930 IVH720930:IVP720930 JFD720930:JFL720930 JOZ720930:JPH720930 JYV720930:JZD720930 KIR720930:KIZ720930 KSN720930:KSV720930 LCJ720930:LCR720930 LMF720930:LMN720930 LWB720930:LWJ720930 MFX720930:MGF720930 MPT720930:MQB720930 MZP720930:MZX720930 NJL720930:NJT720930 NTH720930:NTP720930 ODD720930:ODL720930 OMZ720930:ONH720930 OWV720930:OXD720930 PGR720930:PGZ720930 PQN720930:PQV720930 QAJ720930:QAR720930 QKF720930:QKN720930 QUB720930:QUJ720930 RDX720930:REF720930 RNT720930:ROB720930 RXP720930:RXX720930 SHL720930:SHT720930 SRH720930:SRP720930 TBD720930:TBL720930 TKZ720930:TLH720930 TUV720930:TVD720930 UER720930:UEZ720930 UON720930:UOV720930 UYJ720930:UYR720930 VIF720930:VIN720930 VSB720930:VSJ720930 WBX720930:WCF720930 WLT720930:WMB720930 WVP720930:WVX720930 H786466:P786466 JD786466:JL786466 SZ786466:TH786466 ACV786466:ADD786466 AMR786466:AMZ786466 AWN786466:AWV786466 BGJ786466:BGR786466 BQF786466:BQN786466 CAB786466:CAJ786466 CJX786466:CKF786466 CTT786466:CUB786466 DDP786466:DDX786466 DNL786466:DNT786466 DXH786466:DXP786466 EHD786466:EHL786466 EQZ786466:ERH786466 FAV786466:FBD786466 FKR786466:FKZ786466 FUN786466:FUV786466 GEJ786466:GER786466 GOF786466:GON786466 GYB786466:GYJ786466 HHX786466:HIF786466 HRT786466:HSB786466 IBP786466:IBX786466 ILL786466:ILT786466 IVH786466:IVP786466 JFD786466:JFL786466 JOZ786466:JPH786466 JYV786466:JZD786466 KIR786466:KIZ786466 KSN786466:KSV786466 LCJ786466:LCR786466 LMF786466:LMN786466 LWB786466:LWJ786466 MFX786466:MGF786466 MPT786466:MQB786466 MZP786466:MZX786466 NJL786466:NJT786466 NTH786466:NTP786466 ODD786466:ODL786466 OMZ786466:ONH786466 OWV786466:OXD786466 PGR786466:PGZ786466 PQN786466:PQV786466 QAJ786466:QAR786466 QKF786466:QKN786466 QUB786466:QUJ786466 RDX786466:REF786466 RNT786466:ROB786466 RXP786466:RXX786466 SHL786466:SHT786466 SRH786466:SRP786466 TBD786466:TBL786466 TKZ786466:TLH786466 TUV786466:TVD786466 UER786466:UEZ786466 UON786466:UOV786466 UYJ786466:UYR786466 VIF786466:VIN786466 VSB786466:VSJ786466 WBX786466:WCF786466 WLT786466:WMB786466 WVP786466:WVX786466 H852002:P852002 JD852002:JL852002 SZ852002:TH852002 ACV852002:ADD852002 AMR852002:AMZ852002 AWN852002:AWV852002 BGJ852002:BGR852002 BQF852002:BQN852002 CAB852002:CAJ852002 CJX852002:CKF852002 CTT852002:CUB852002 DDP852002:DDX852002 DNL852002:DNT852002 DXH852002:DXP852002 EHD852002:EHL852002 EQZ852002:ERH852002 FAV852002:FBD852002 FKR852002:FKZ852002 FUN852002:FUV852002 GEJ852002:GER852002 GOF852002:GON852002 GYB852002:GYJ852002 HHX852002:HIF852002 HRT852002:HSB852002 IBP852002:IBX852002 ILL852002:ILT852002 IVH852002:IVP852002 JFD852002:JFL852002 JOZ852002:JPH852002 JYV852002:JZD852002 KIR852002:KIZ852002 KSN852002:KSV852002 LCJ852002:LCR852002 LMF852002:LMN852002 LWB852002:LWJ852002 MFX852002:MGF852002 MPT852002:MQB852002 MZP852002:MZX852002 NJL852002:NJT852002 NTH852002:NTP852002 ODD852002:ODL852002 OMZ852002:ONH852002 OWV852002:OXD852002 PGR852002:PGZ852002 PQN852002:PQV852002 QAJ852002:QAR852002 QKF852002:QKN852002 QUB852002:QUJ852002 RDX852002:REF852002 RNT852002:ROB852002 RXP852002:RXX852002 SHL852002:SHT852002 SRH852002:SRP852002 TBD852002:TBL852002 TKZ852002:TLH852002 TUV852002:TVD852002 UER852002:UEZ852002 UON852002:UOV852002 UYJ852002:UYR852002 VIF852002:VIN852002 VSB852002:VSJ852002 WBX852002:WCF852002 WLT852002:WMB852002 WVP852002:WVX852002 H917538:P917538 JD917538:JL917538 SZ917538:TH917538 ACV917538:ADD917538 AMR917538:AMZ917538 AWN917538:AWV917538 BGJ917538:BGR917538 BQF917538:BQN917538 CAB917538:CAJ917538 CJX917538:CKF917538 CTT917538:CUB917538 DDP917538:DDX917538 DNL917538:DNT917538 DXH917538:DXP917538 EHD917538:EHL917538 EQZ917538:ERH917538 FAV917538:FBD917538 FKR917538:FKZ917538 FUN917538:FUV917538 GEJ917538:GER917538 GOF917538:GON917538 GYB917538:GYJ917538 HHX917538:HIF917538 HRT917538:HSB917538 IBP917538:IBX917538 ILL917538:ILT917538 IVH917538:IVP917538 JFD917538:JFL917538 JOZ917538:JPH917538 JYV917538:JZD917538 KIR917538:KIZ917538 KSN917538:KSV917538 LCJ917538:LCR917538 LMF917538:LMN917538 LWB917538:LWJ917538 MFX917538:MGF917538 MPT917538:MQB917538 MZP917538:MZX917538 NJL917538:NJT917538 NTH917538:NTP917538 ODD917538:ODL917538 OMZ917538:ONH917538 OWV917538:OXD917538 PGR917538:PGZ917538 PQN917538:PQV917538 QAJ917538:QAR917538 QKF917538:QKN917538 QUB917538:QUJ917538 RDX917538:REF917538 RNT917538:ROB917538 RXP917538:RXX917538 SHL917538:SHT917538 SRH917538:SRP917538 TBD917538:TBL917538 TKZ917538:TLH917538 TUV917538:TVD917538 UER917538:UEZ917538 UON917538:UOV917538 UYJ917538:UYR917538 VIF917538:VIN917538 VSB917538:VSJ917538 WBX917538:WCF917538 WLT917538:WMB917538 WVP917538:WVX917538 H983074:P983074 JD983074:JL983074 SZ983074:TH983074 ACV983074:ADD983074 AMR983074:AMZ983074 AWN983074:AWV983074 BGJ983074:BGR983074 BQF983074:BQN983074 CAB983074:CAJ983074 CJX983074:CKF983074 CTT983074:CUB983074 DDP983074:DDX983074 DNL983074:DNT983074 DXH983074:DXP983074 EHD983074:EHL983074 EQZ983074:ERH983074 FAV983074:FBD983074 FKR983074:FKZ983074 FUN983074:FUV983074 GEJ983074:GER983074 GOF983074:GON983074 GYB983074:GYJ983074 HHX983074:HIF983074 HRT983074:HSB983074 IBP983074:IBX983074 ILL983074:ILT983074 IVH983074:IVP983074 JFD983074:JFL983074 JOZ983074:JPH983074 JYV983074:JZD983074 KIR983074:KIZ983074 KSN983074:KSV983074 LCJ983074:LCR983074 LMF983074:LMN983074 LWB983074:LWJ983074 MFX983074:MGF983074 MPT983074:MQB983074 MZP983074:MZX983074 NJL983074:NJT983074 NTH983074:NTP983074 ODD983074:ODL983074 OMZ983074:ONH983074 OWV983074:OXD983074 PGR983074:PGZ983074 PQN983074:PQV983074 QAJ983074:QAR983074 QKF983074:QKN983074 QUB983074:QUJ983074 RDX983074:REF983074 RNT983074:ROB983074 RXP983074:RXX983074 SHL983074:SHT983074 SRH983074:SRP983074 TBD983074:TBL983074 TKZ983074:TLH983074 TUV983074:TVD983074 UER983074:UEZ983074 UON983074:UOV983074 UYJ983074:UYR983074 VIF983074:VIN983074 VSB983074:VSJ983074 WBX983074:WCF983074 WLT983074:WMB983074 WVP983074:WVX983074 K24:P24 JG24:JL24 TC24:TH24 ACY24:ADD24 AMU24:AMZ24 AWQ24:AWV24 BGM24:BGR24 BQI24:BQN24 CAE24:CAJ24 CKA24:CKF24 CTW24:CUB24 DDS24:DDX24 DNO24:DNT24 DXK24:DXP24 EHG24:EHL24 ERC24:ERH24 FAY24:FBD24 FKU24:FKZ24 FUQ24:FUV24 GEM24:GER24 GOI24:GON24 GYE24:GYJ24 HIA24:HIF24 HRW24:HSB24 IBS24:IBX24 ILO24:ILT24 IVK24:IVP24 JFG24:JFL24 JPC24:JPH24 JYY24:JZD24 KIU24:KIZ24 KSQ24:KSV24 LCM24:LCR24 LMI24:LMN24 LWE24:LWJ24 MGA24:MGF24 MPW24:MQB24 MZS24:MZX24 NJO24:NJT24 NTK24:NTP24 ODG24:ODL24 ONC24:ONH24 OWY24:OXD24 PGU24:PGZ24 PQQ24:PQV24 QAM24:QAR24 QKI24:QKN24 QUE24:QUJ24 REA24:REF24 RNW24:ROB24 RXS24:RXX24 SHO24:SHT24 SRK24:SRP24 TBG24:TBL24 TLC24:TLH24 TUY24:TVD24 UEU24:UEZ24 UOQ24:UOV24 UYM24:UYR24 VII24:VIN24 VSE24:VSJ24 WCA24:WCF24 WLW24:WMB24 WVS24:WVX24 K65560:P65560 JG65560:JL65560 TC65560:TH65560 ACY65560:ADD65560 AMU65560:AMZ65560 AWQ65560:AWV65560 BGM65560:BGR65560 BQI65560:BQN65560 CAE65560:CAJ65560 CKA65560:CKF65560 CTW65560:CUB65560 DDS65560:DDX65560 DNO65560:DNT65560 DXK65560:DXP65560 EHG65560:EHL65560 ERC65560:ERH65560 FAY65560:FBD65560 FKU65560:FKZ65560 FUQ65560:FUV65560 GEM65560:GER65560 GOI65560:GON65560 GYE65560:GYJ65560 HIA65560:HIF65560 HRW65560:HSB65560 IBS65560:IBX65560 ILO65560:ILT65560 IVK65560:IVP65560 JFG65560:JFL65560 JPC65560:JPH65560 JYY65560:JZD65560 KIU65560:KIZ65560 KSQ65560:KSV65560 LCM65560:LCR65560 LMI65560:LMN65560 LWE65560:LWJ65560 MGA65560:MGF65560 MPW65560:MQB65560 MZS65560:MZX65560 NJO65560:NJT65560 NTK65560:NTP65560 ODG65560:ODL65560 ONC65560:ONH65560 OWY65560:OXD65560 PGU65560:PGZ65560 PQQ65560:PQV65560 QAM65560:QAR65560 QKI65560:QKN65560 QUE65560:QUJ65560 REA65560:REF65560 RNW65560:ROB65560 RXS65560:RXX65560 SHO65560:SHT65560 SRK65560:SRP65560 TBG65560:TBL65560 TLC65560:TLH65560 TUY65560:TVD65560 UEU65560:UEZ65560 UOQ65560:UOV65560 UYM65560:UYR65560 VII65560:VIN65560 VSE65560:VSJ65560 WCA65560:WCF65560 WLW65560:WMB65560 WVS65560:WVX65560 K131096:P131096 JG131096:JL131096 TC131096:TH131096 ACY131096:ADD131096 AMU131096:AMZ131096 AWQ131096:AWV131096 BGM131096:BGR131096 BQI131096:BQN131096 CAE131096:CAJ131096 CKA131096:CKF131096 CTW131096:CUB131096 DDS131096:DDX131096 DNO131096:DNT131096 DXK131096:DXP131096 EHG131096:EHL131096 ERC131096:ERH131096 FAY131096:FBD131096 FKU131096:FKZ131096 FUQ131096:FUV131096 GEM131096:GER131096 GOI131096:GON131096 GYE131096:GYJ131096 HIA131096:HIF131096 HRW131096:HSB131096 IBS131096:IBX131096 ILO131096:ILT131096 IVK131096:IVP131096 JFG131096:JFL131096 JPC131096:JPH131096 JYY131096:JZD131096 KIU131096:KIZ131096 KSQ131096:KSV131096 LCM131096:LCR131096 LMI131096:LMN131096 LWE131096:LWJ131096 MGA131096:MGF131096 MPW131096:MQB131096 MZS131096:MZX131096 NJO131096:NJT131096 NTK131096:NTP131096 ODG131096:ODL131096 ONC131096:ONH131096 OWY131096:OXD131096 PGU131096:PGZ131096 PQQ131096:PQV131096 QAM131096:QAR131096 QKI131096:QKN131096 QUE131096:QUJ131096 REA131096:REF131096 RNW131096:ROB131096 RXS131096:RXX131096 SHO131096:SHT131096 SRK131096:SRP131096 TBG131096:TBL131096 TLC131096:TLH131096 TUY131096:TVD131096 UEU131096:UEZ131096 UOQ131096:UOV131096 UYM131096:UYR131096 VII131096:VIN131096 VSE131096:VSJ131096 WCA131096:WCF131096 WLW131096:WMB131096 WVS131096:WVX131096 K196632:P196632 JG196632:JL196632 TC196632:TH196632 ACY196632:ADD196632 AMU196632:AMZ196632 AWQ196632:AWV196632 BGM196632:BGR196632 BQI196632:BQN196632 CAE196632:CAJ196632 CKA196632:CKF196632 CTW196632:CUB196632 DDS196632:DDX196632 DNO196632:DNT196632 DXK196632:DXP196632 EHG196632:EHL196632 ERC196632:ERH196632 FAY196632:FBD196632 FKU196632:FKZ196632 FUQ196632:FUV196632 GEM196632:GER196632 GOI196632:GON196632 GYE196632:GYJ196632 HIA196632:HIF196632 HRW196632:HSB196632 IBS196632:IBX196632 ILO196632:ILT196632 IVK196632:IVP196632 JFG196632:JFL196632 JPC196632:JPH196632 JYY196632:JZD196632 KIU196632:KIZ196632 KSQ196632:KSV196632 LCM196632:LCR196632 LMI196632:LMN196632 LWE196632:LWJ196632 MGA196632:MGF196632 MPW196632:MQB196632 MZS196632:MZX196632 NJO196632:NJT196632 NTK196632:NTP196632 ODG196632:ODL196632 ONC196632:ONH196632 OWY196632:OXD196632 PGU196632:PGZ196632 PQQ196632:PQV196632 QAM196632:QAR196632 QKI196632:QKN196632 QUE196632:QUJ196632 REA196632:REF196632 RNW196632:ROB196632 RXS196632:RXX196632 SHO196632:SHT196632 SRK196632:SRP196632 TBG196632:TBL196632 TLC196632:TLH196632 TUY196632:TVD196632 UEU196632:UEZ196632 UOQ196632:UOV196632 UYM196632:UYR196632 VII196632:VIN196632 VSE196632:VSJ196632 WCA196632:WCF196632 WLW196632:WMB196632 WVS196632:WVX196632 K262168:P262168 JG262168:JL262168 TC262168:TH262168 ACY262168:ADD262168 AMU262168:AMZ262168 AWQ262168:AWV262168 BGM262168:BGR262168 BQI262168:BQN262168 CAE262168:CAJ262168 CKA262168:CKF262168 CTW262168:CUB262168 DDS262168:DDX262168 DNO262168:DNT262168 DXK262168:DXP262168 EHG262168:EHL262168 ERC262168:ERH262168 FAY262168:FBD262168 FKU262168:FKZ262168 FUQ262168:FUV262168 GEM262168:GER262168 GOI262168:GON262168 GYE262168:GYJ262168 HIA262168:HIF262168 HRW262168:HSB262168 IBS262168:IBX262168 ILO262168:ILT262168 IVK262168:IVP262168 JFG262168:JFL262168 JPC262168:JPH262168 JYY262168:JZD262168 KIU262168:KIZ262168 KSQ262168:KSV262168 LCM262168:LCR262168 LMI262168:LMN262168 LWE262168:LWJ262168 MGA262168:MGF262168 MPW262168:MQB262168 MZS262168:MZX262168 NJO262168:NJT262168 NTK262168:NTP262168 ODG262168:ODL262168 ONC262168:ONH262168 OWY262168:OXD262168 PGU262168:PGZ262168 PQQ262168:PQV262168 QAM262168:QAR262168 QKI262168:QKN262168 QUE262168:QUJ262168 REA262168:REF262168 RNW262168:ROB262168 RXS262168:RXX262168 SHO262168:SHT262168 SRK262168:SRP262168 TBG262168:TBL262168 TLC262168:TLH262168 TUY262168:TVD262168 UEU262168:UEZ262168 UOQ262168:UOV262168 UYM262168:UYR262168 VII262168:VIN262168 VSE262168:VSJ262168 WCA262168:WCF262168 WLW262168:WMB262168 WVS262168:WVX262168 K327704:P327704 JG327704:JL327704 TC327704:TH327704 ACY327704:ADD327704 AMU327704:AMZ327704 AWQ327704:AWV327704 BGM327704:BGR327704 BQI327704:BQN327704 CAE327704:CAJ327704 CKA327704:CKF327704 CTW327704:CUB327704 DDS327704:DDX327704 DNO327704:DNT327704 DXK327704:DXP327704 EHG327704:EHL327704 ERC327704:ERH327704 FAY327704:FBD327704 FKU327704:FKZ327704 FUQ327704:FUV327704 GEM327704:GER327704 GOI327704:GON327704 GYE327704:GYJ327704 HIA327704:HIF327704 HRW327704:HSB327704 IBS327704:IBX327704 ILO327704:ILT327704 IVK327704:IVP327704 JFG327704:JFL327704 JPC327704:JPH327704 JYY327704:JZD327704 KIU327704:KIZ327704 KSQ327704:KSV327704 LCM327704:LCR327704 LMI327704:LMN327704 LWE327704:LWJ327704 MGA327704:MGF327704 MPW327704:MQB327704 MZS327704:MZX327704 NJO327704:NJT327704 NTK327704:NTP327704 ODG327704:ODL327704 ONC327704:ONH327704 OWY327704:OXD327704 PGU327704:PGZ327704 PQQ327704:PQV327704 QAM327704:QAR327704 QKI327704:QKN327704 QUE327704:QUJ327704 REA327704:REF327704 RNW327704:ROB327704 RXS327704:RXX327704 SHO327704:SHT327704 SRK327704:SRP327704 TBG327704:TBL327704 TLC327704:TLH327704 TUY327704:TVD327704 UEU327704:UEZ327704 UOQ327704:UOV327704 UYM327704:UYR327704 VII327704:VIN327704 VSE327704:VSJ327704 WCA327704:WCF327704 WLW327704:WMB327704 WVS327704:WVX327704 K393240:P393240 JG393240:JL393240 TC393240:TH393240 ACY393240:ADD393240 AMU393240:AMZ393240 AWQ393240:AWV393240 BGM393240:BGR393240 BQI393240:BQN393240 CAE393240:CAJ393240 CKA393240:CKF393240 CTW393240:CUB393240 DDS393240:DDX393240 DNO393240:DNT393240 DXK393240:DXP393240 EHG393240:EHL393240 ERC393240:ERH393240 FAY393240:FBD393240 FKU393240:FKZ393240 FUQ393240:FUV393240 GEM393240:GER393240 GOI393240:GON393240 GYE393240:GYJ393240 HIA393240:HIF393240 HRW393240:HSB393240 IBS393240:IBX393240 ILO393240:ILT393240 IVK393240:IVP393240 JFG393240:JFL393240 JPC393240:JPH393240 JYY393240:JZD393240 KIU393240:KIZ393240 KSQ393240:KSV393240 LCM393240:LCR393240 LMI393240:LMN393240 LWE393240:LWJ393240 MGA393240:MGF393240 MPW393240:MQB393240 MZS393240:MZX393240 NJO393240:NJT393240 NTK393240:NTP393240 ODG393240:ODL393240 ONC393240:ONH393240 OWY393240:OXD393240 PGU393240:PGZ393240 PQQ393240:PQV393240 QAM393240:QAR393240 QKI393240:QKN393240 QUE393240:QUJ393240 REA393240:REF393240 RNW393240:ROB393240 RXS393240:RXX393240 SHO393240:SHT393240 SRK393240:SRP393240 TBG393240:TBL393240 TLC393240:TLH393240 TUY393240:TVD393240 UEU393240:UEZ393240 UOQ393240:UOV393240 UYM393240:UYR393240 VII393240:VIN393240 VSE393240:VSJ393240 WCA393240:WCF393240 WLW393240:WMB393240 WVS393240:WVX393240 K458776:P458776 JG458776:JL458776 TC458776:TH458776 ACY458776:ADD458776 AMU458776:AMZ458776 AWQ458776:AWV458776 BGM458776:BGR458776 BQI458776:BQN458776 CAE458776:CAJ458776 CKA458776:CKF458776 CTW458776:CUB458776 DDS458776:DDX458776 DNO458776:DNT458776 DXK458776:DXP458776 EHG458776:EHL458776 ERC458776:ERH458776 FAY458776:FBD458776 FKU458776:FKZ458776 FUQ458776:FUV458776 GEM458776:GER458776 GOI458776:GON458776 GYE458776:GYJ458776 HIA458776:HIF458776 HRW458776:HSB458776 IBS458776:IBX458776 ILO458776:ILT458776 IVK458776:IVP458776 JFG458776:JFL458776 JPC458776:JPH458776 JYY458776:JZD458776 KIU458776:KIZ458776 KSQ458776:KSV458776 LCM458776:LCR458776 LMI458776:LMN458776 LWE458776:LWJ458776 MGA458776:MGF458776 MPW458776:MQB458776 MZS458776:MZX458776 NJO458776:NJT458776 NTK458776:NTP458776 ODG458776:ODL458776 ONC458776:ONH458776 OWY458776:OXD458776 PGU458776:PGZ458776 PQQ458776:PQV458776 QAM458776:QAR458776 QKI458776:QKN458776 QUE458776:QUJ458776 REA458776:REF458776 RNW458776:ROB458776 RXS458776:RXX458776 SHO458776:SHT458776 SRK458776:SRP458776 TBG458776:TBL458776 TLC458776:TLH458776 TUY458776:TVD458776 UEU458776:UEZ458776 UOQ458776:UOV458776 UYM458776:UYR458776 VII458776:VIN458776 VSE458776:VSJ458776 WCA458776:WCF458776 WLW458776:WMB458776 WVS458776:WVX458776 K524312:P524312 JG524312:JL524312 TC524312:TH524312 ACY524312:ADD524312 AMU524312:AMZ524312 AWQ524312:AWV524312 BGM524312:BGR524312 BQI524312:BQN524312 CAE524312:CAJ524312 CKA524312:CKF524312 CTW524312:CUB524312 DDS524312:DDX524312 DNO524312:DNT524312 DXK524312:DXP524312 EHG524312:EHL524312 ERC524312:ERH524312 FAY524312:FBD524312 FKU524312:FKZ524312 FUQ524312:FUV524312 GEM524312:GER524312 GOI524312:GON524312 GYE524312:GYJ524312 HIA524312:HIF524312 HRW524312:HSB524312 IBS524312:IBX524312 ILO524312:ILT524312 IVK524312:IVP524312 JFG524312:JFL524312 JPC524312:JPH524312 JYY524312:JZD524312 KIU524312:KIZ524312 KSQ524312:KSV524312 LCM524312:LCR524312 LMI524312:LMN524312 LWE524312:LWJ524312 MGA524312:MGF524312 MPW524312:MQB524312 MZS524312:MZX524312 NJO524312:NJT524312 NTK524312:NTP524312 ODG524312:ODL524312 ONC524312:ONH524312 OWY524312:OXD524312 PGU524312:PGZ524312 PQQ524312:PQV524312 QAM524312:QAR524312 QKI524312:QKN524312 QUE524312:QUJ524312 REA524312:REF524312 RNW524312:ROB524312 RXS524312:RXX524312 SHO524312:SHT524312 SRK524312:SRP524312 TBG524312:TBL524312 TLC524312:TLH524312 TUY524312:TVD524312 UEU524312:UEZ524312 UOQ524312:UOV524312 UYM524312:UYR524312 VII524312:VIN524312 VSE524312:VSJ524312 WCA524312:WCF524312 WLW524312:WMB524312 WVS524312:WVX524312 K589848:P589848 JG589848:JL589848 TC589848:TH589848 ACY589848:ADD589848 AMU589848:AMZ589848 AWQ589848:AWV589848 BGM589848:BGR589848 BQI589848:BQN589848 CAE589848:CAJ589848 CKA589848:CKF589848 CTW589848:CUB589848 DDS589848:DDX589848 DNO589848:DNT589848 DXK589848:DXP589848 EHG589848:EHL589848 ERC589848:ERH589848 FAY589848:FBD589848 FKU589848:FKZ589848 FUQ589848:FUV589848 GEM589848:GER589848 GOI589848:GON589848 GYE589848:GYJ589848 HIA589848:HIF589848 HRW589848:HSB589848 IBS589848:IBX589848 ILO589848:ILT589848 IVK589848:IVP589848 JFG589848:JFL589848 JPC589848:JPH589848 JYY589848:JZD589848 KIU589848:KIZ589848 KSQ589848:KSV589848 LCM589848:LCR589848 LMI589848:LMN589848 LWE589848:LWJ589848 MGA589848:MGF589848 MPW589848:MQB589848 MZS589848:MZX589848 NJO589848:NJT589848 NTK589848:NTP589848 ODG589848:ODL589848 ONC589848:ONH589848 OWY589848:OXD589848 PGU589848:PGZ589848 PQQ589848:PQV589848 QAM589848:QAR589848 QKI589848:QKN589848 QUE589848:QUJ589848 REA589848:REF589848 RNW589848:ROB589848 RXS589848:RXX589848 SHO589848:SHT589848 SRK589848:SRP589848 TBG589848:TBL589848 TLC589848:TLH589848 TUY589848:TVD589848 UEU589848:UEZ589848 UOQ589848:UOV589848 UYM589848:UYR589848 VII589848:VIN589848 VSE589848:VSJ589848 WCA589848:WCF589848 WLW589848:WMB589848 WVS589848:WVX589848 K655384:P655384 JG655384:JL655384 TC655384:TH655384 ACY655384:ADD655384 AMU655384:AMZ655384 AWQ655384:AWV655384 BGM655384:BGR655384 BQI655384:BQN655384 CAE655384:CAJ655384 CKA655384:CKF655384 CTW655384:CUB655384 DDS655384:DDX655384 DNO655384:DNT655384 DXK655384:DXP655384 EHG655384:EHL655384 ERC655384:ERH655384 FAY655384:FBD655384 FKU655384:FKZ655384 FUQ655384:FUV655384 GEM655384:GER655384 GOI655384:GON655384 GYE655384:GYJ655384 HIA655384:HIF655384 HRW655384:HSB655384 IBS655384:IBX655384 ILO655384:ILT655384 IVK655384:IVP655384 JFG655384:JFL655384 JPC655384:JPH655384 JYY655384:JZD655384 KIU655384:KIZ655384 KSQ655384:KSV655384 LCM655384:LCR655384 LMI655384:LMN655384 LWE655384:LWJ655384 MGA655384:MGF655384 MPW655384:MQB655384 MZS655384:MZX655384 NJO655384:NJT655384 NTK655384:NTP655384 ODG655384:ODL655384 ONC655384:ONH655384 OWY655384:OXD655384 PGU655384:PGZ655384 PQQ655384:PQV655384 QAM655384:QAR655384 QKI655384:QKN655384 QUE655384:QUJ655384 REA655384:REF655384 RNW655384:ROB655384 RXS655384:RXX655384 SHO655384:SHT655384 SRK655384:SRP655384 TBG655384:TBL655384 TLC655384:TLH655384 TUY655384:TVD655384 UEU655384:UEZ655384 UOQ655384:UOV655384 UYM655384:UYR655384 VII655384:VIN655384 VSE655384:VSJ655384 WCA655384:WCF655384 WLW655384:WMB655384 WVS655384:WVX655384 K720920:P720920 JG720920:JL720920 TC720920:TH720920 ACY720920:ADD720920 AMU720920:AMZ720920 AWQ720920:AWV720920 BGM720920:BGR720920 BQI720920:BQN720920 CAE720920:CAJ720920 CKA720920:CKF720920 CTW720920:CUB720920 DDS720920:DDX720920 DNO720920:DNT720920 DXK720920:DXP720920 EHG720920:EHL720920 ERC720920:ERH720920 FAY720920:FBD720920 FKU720920:FKZ720920 FUQ720920:FUV720920 GEM720920:GER720920 GOI720920:GON720920 GYE720920:GYJ720920 HIA720920:HIF720920 HRW720920:HSB720920 IBS720920:IBX720920 ILO720920:ILT720920 IVK720920:IVP720920 JFG720920:JFL720920 JPC720920:JPH720920 JYY720920:JZD720920 KIU720920:KIZ720920 KSQ720920:KSV720920 LCM720920:LCR720920 LMI720920:LMN720920 LWE720920:LWJ720920 MGA720920:MGF720920 MPW720920:MQB720920 MZS720920:MZX720920 NJO720920:NJT720920 NTK720920:NTP720920 ODG720920:ODL720920 ONC720920:ONH720920 OWY720920:OXD720920 PGU720920:PGZ720920 PQQ720920:PQV720920 QAM720920:QAR720920 QKI720920:QKN720920 QUE720920:QUJ720920 REA720920:REF720920 RNW720920:ROB720920 RXS720920:RXX720920 SHO720920:SHT720920 SRK720920:SRP720920 TBG720920:TBL720920 TLC720920:TLH720920 TUY720920:TVD720920 UEU720920:UEZ720920 UOQ720920:UOV720920 UYM720920:UYR720920 VII720920:VIN720920 VSE720920:VSJ720920 WCA720920:WCF720920 WLW720920:WMB720920 WVS720920:WVX720920 K786456:P786456 JG786456:JL786456 TC786456:TH786456 ACY786456:ADD786456 AMU786456:AMZ786456 AWQ786456:AWV786456 BGM786456:BGR786456 BQI786456:BQN786456 CAE786456:CAJ786456 CKA786456:CKF786456 CTW786456:CUB786456 DDS786456:DDX786456 DNO786456:DNT786456 DXK786456:DXP786456 EHG786456:EHL786456 ERC786456:ERH786456 FAY786456:FBD786456 FKU786456:FKZ786456 FUQ786456:FUV786456 GEM786456:GER786456 GOI786456:GON786456 GYE786456:GYJ786456 HIA786456:HIF786456 HRW786456:HSB786456 IBS786456:IBX786456 ILO786456:ILT786456 IVK786456:IVP786456 JFG786456:JFL786456 JPC786456:JPH786456 JYY786456:JZD786456 KIU786456:KIZ786456 KSQ786456:KSV786456 LCM786456:LCR786456 LMI786456:LMN786456 LWE786456:LWJ786456 MGA786456:MGF786456 MPW786456:MQB786456 MZS786456:MZX786456 NJO786456:NJT786456 NTK786456:NTP786456 ODG786456:ODL786456 ONC786456:ONH786456 OWY786456:OXD786456 PGU786456:PGZ786456 PQQ786456:PQV786456 QAM786456:QAR786456 QKI786456:QKN786456 QUE786456:QUJ786456 REA786456:REF786456 RNW786456:ROB786456 RXS786456:RXX786456 SHO786456:SHT786456 SRK786456:SRP786456 TBG786456:TBL786456 TLC786456:TLH786456 TUY786456:TVD786456 UEU786456:UEZ786456 UOQ786456:UOV786456 UYM786456:UYR786456 VII786456:VIN786456 VSE786456:VSJ786456 WCA786456:WCF786456 WLW786456:WMB786456 WVS786456:WVX786456 K851992:P851992 JG851992:JL851992 TC851992:TH851992 ACY851992:ADD851992 AMU851992:AMZ851992 AWQ851992:AWV851992 BGM851992:BGR851992 BQI851992:BQN851992 CAE851992:CAJ851992 CKA851992:CKF851992 CTW851992:CUB851992 DDS851992:DDX851992 DNO851992:DNT851992 DXK851992:DXP851992 EHG851992:EHL851992 ERC851992:ERH851992 FAY851992:FBD851992 FKU851992:FKZ851992 FUQ851992:FUV851992 GEM851992:GER851992 GOI851992:GON851992 GYE851992:GYJ851992 HIA851992:HIF851992 HRW851992:HSB851992 IBS851992:IBX851992 ILO851992:ILT851992 IVK851992:IVP851992 JFG851992:JFL851992 JPC851992:JPH851992 JYY851992:JZD851992 KIU851992:KIZ851992 KSQ851992:KSV851992 LCM851992:LCR851992 LMI851992:LMN851992 LWE851992:LWJ851992 MGA851992:MGF851992 MPW851992:MQB851992 MZS851992:MZX851992 NJO851992:NJT851992 NTK851992:NTP851992 ODG851992:ODL851992 ONC851992:ONH851992 OWY851992:OXD851992 PGU851992:PGZ851992 PQQ851992:PQV851992 QAM851992:QAR851992 QKI851992:QKN851992 QUE851992:QUJ851992 REA851992:REF851992 RNW851992:ROB851992 RXS851992:RXX851992 SHO851992:SHT851992 SRK851992:SRP851992 TBG851992:TBL851992 TLC851992:TLH851992 TUY851992:TVD851992 UEU851992:UEZ851992 UOQ851992:UOV851992 UYM851992:UYR851992 VII851992:VIN851992 VSE851992:VSJ851992 WCA851992:WCF851992 WLW851992:WMB851992 WVS851992:WVX851992 K917528:P917528 JG917528:JL917528 TC917528:TH917528 ACY917528:ADD917528 AMU917528:AMZ917528 AWQ917528:AWV917528 BGM917528:BGR917528 BQI917528:BQN917528 CAE917528:CAJ917528 CKA917528:CKF917528 CTW917528:CUB917528 DDS917528:DDX917528 DNO917528:DNT917528 DXK917528:DXP917528 EHG917528:EHL917528 ERC917528:ERH917528 FAY917528:FBD917528 FKU917528:FKZ917528 FUQ917528:FUV917528 GEM917528:GER917528 GOI917528:GON917528 GYE917528:GYJ917528 HIA917528:HIF917528 HRW917528:HSB917528 IBS917528:IBX917528 ILO917528:ILT917528 IVK917528:IVP917528 JFG917528:JFL917528 JPC917528:JPH917528 JYY917528:JZD917528 KIU917528:KIZ917528 KSQ917528:KSV917528 LCM917528:LCR917528 LMI917528:LMN917528 LWE917528:LWJ917528 MGA917528:MGF917528 MPW917528:MQB917528 MZS917528:MZX917528 NJO917528:NJT917528 NTK917528:NTP917528 ODG917528:ODL917528 ONC917528:ONH917528 OWY917528:OXD917528 PGU917528:PGZ917528 PQQ917528:PQV917528 QAM917528:QAR917528 QKI917528:QKN917528 QUE917528:QUJ917528 REA917528:REF917528 RNW917528:ROB917528 RXS917528:RXX917528 SHO917528:SHT917528 SRK917528:SRP917528 TBG917528:TBL917528 TLC917528:TLH917528 TUY917528:TVD917528 UEU917528:UEZ917528 UOQ917528:UOV917528 UYM917528:UYR917528 VII917528:VIN917528 VSE917528:VSJ917528 WCA917528:WCF917528 WLW917528:WMB917528 WVS917528:WVX917528 K983064:P983064 JG983064:JL983064 TC983064:TH983064 ACY983064:ADD983064 AMU983064:AMZ983064 AWQ983064:AWV983064 BGM983064:BGR983064 BQI983064:BQN983064 CAE983064:CAJ983064 CKA983064:CKF983064 CTW983064:CUB983064 DDS983064:DDX983064 DNO983064:DNT983064 DXK983064:DXP983064 EHG983064:EHL983064 ERC983064:ERH983064 FAY983064:FBD983064 FKU983064:FKZ983064 FUQ983064:FUV983064 GEM983064:GER983064 GOI983064:GON983064 GYE983064:GYJ983064 HIA983064:HIF983064 HRW983064:HSB983064 IBS983064:IBX983064 ILO983064:ILT983064 IVK983064:IVP983064 JFG983064:JFL983064 JPC983064:JPH983064 JYY983064:JZD983064 KIU983064:KIZ983064 KSQ983064:KSV983064 LCM983064:LCR983064 LMI983064:LMN983064 LWE983064:LWJ983064 MGA983064:MGF983064 MPW983064:MQB983064 MZS983064:MZX983064 NJO983064:NJT983064 NTK983064:NTP983064 ODG983064:ODL983064 ONC983064:ONH983064 OWY983064:OXD983064 PGU983064:PGZ983064 PQQ983064:PQV983064 QAM983064:QAR983064 QKI983064:QKN983064 QUE983064:QUJ983064 REA983064:REF983064 RNW983064:ROB983064 RXS983064:RXX983064 SHO983064:SHT983064 SRK983064:SRP983064 TBG983064:TBL983064 TLC983064:TLH983064 TUY983064:TVD983064 UEU983064:UEZ983064 UOQ983064:UOV983064 UYM983064:UYR983064 VII983064:VIN983064 VSE983064:VSJ983064 WCA983064:WCF983064 WLW983064:WMB983064 WVS983064:WVX983064">
      <formula1>$B$103:$B$107</formula1>
    </dataValidation>
    <dataValidation type="list" allowBlank="1" showInputMessage="1" showErrorMessage="1" sqref="H32:K32 JD32:JG32 SZ32:TC32 ACV32:ACY32 AMR32:AMU32 AWN32:AWQ32 BGJ32:BGM32 BQF32:BQI32 CAB32:CAE32 CJX32:CKA32 CTT32:CTW32 DDP32:DDS32 DNL32:DNO32 DXH32:DXK32 EHD32:EHG32 EQZ32:ERC32 FAV32:FAY32 FKR32:FKU32 FUN32:FUQ32 GEJ32:GEM32 GOF32:GOI32 GYB32:GYE32 HHX32:HIA32 HRT32:HRW32 IBP32:IBS32 ILL32:ILO32 IVH32:IVK32 JFD32:JFG32 JOZ32:JPC32 JYV32:JYY32 KIR32:KIU32 KSN32:KSQ32 LCJ32:LCM32 LMF32:LMI32 LWB32:LWE32 MFX32:MGA32 MPT32:MPW32 MZP32:MZS32 NJL32:NJO32 NTH32:NTK32 ODD32:ODG32 OMZ32:ONC32 OWV32:OWY32 PGR32:PGU32 PQN32:PQQ32 QAJ32:QAM32 QKF32:QKI32 QUB32:QUE32 RDX32:REA32 RNT32:RNW32 RXP32:RXS32 SHL32:SHO32 SRH32:SRK32 TBD32:TBG32 TKZ32:TLC32 TUV32:TUY32 UER32:UEU32 UON32:UOQ32 UYJ32:UYM32 VIF32:VII32 VSB32:VSE32 WBX32:WCA32 WLT32:WLW32 WVP32:WVS32 H65568:K65568 JD65568:JG65568 SZ65568:TC65568 ACV65568:ACY65568 AMR65568:AMU65568 AWN65568:AWQ65568 BGJ65568:BGM65568 BQF65568:BQI65568 CAB65568:CAE65568 CJX65568:CKA65568 CTT65568:CTW65568 DDP65568:DDS65568 DNL65568:DNO65568 DXH65568:DXK65568 EHD65568:EHG65568 EQZ65568:ERC65568 FAV65568:FAY65568 FKR65568:FKU65568 FUN65568:FUQ65568 GEJ65568:GEM65568 GOF65568:GOI65568 GYB65568:GYE65568 HHX65568:HIA65568 HRT65568:HRW65568 IBP65568:IBS65568 ILL65568:ILO65568 IVH65568:IVK65568 JFD65568:JFG65568 JOZ65568:JPC65568 JYV65568:JYY65568 KIR65568:KIU65568 KSN65568:KSQ65568 LCJ65568:LCM65568 LMF65568:LMI65568 LWB65568:LWE65568 MFX65568:MGA65568 MPT65568:MPW65568 MZP65568:MZS65568 NJL65568:NJO65568 NTH65568:NTK65568 ODD65568:ODG65568 OMZ65568:ONC65568 OWV65568:OWY65568 PGR65568:PGU65568 PQN65568:PQQ65568 QAJ65568:QAM65568 QKF65568:QKI65568 QUB65568:QUE65568 RDX65568:REA65568 RNT65568:RNW65568 RXP65568:RXS65568 SHL65568:SHO65568 SRH65568:SRK65568 TBD65568:TBG65568 TKZ65568:TLC65568 TUV65568:TUY65568 UER65568:UEU65568 UON65568:UOQ65568 UYJ65568:UYM65568 VIF65568:VII65568 VSB65568:VSE65568 WBX65568:WCA65568 WLT65568:WLW65568 WVP65568:WVS65568 H131104:K131104 JD131104:JG131104 SZ131104:TC131104 ACV131104:ACY131104 AMR131104:AMU131104 AWN131104:AWQ131104 BGJ131104:BGM131104 BQF131104:BQI131104 CAB131104:CAE131104 CJX131104:CKA131104 CTT131104:CTW131104 DDP131104:DDS131104 DNL131104:DNO131104 DXH131104:DXK131104 EHD131104:EHG131104 EQZ131104:ERC131104 FAV131104:FAY131104 FKR131104:FKU131104 FUN131104:FUQ131104 GEJ131104:GEM131104 GOF131104:GOI131104 GYB131104:GYE131104 HHX131104:HIA131104 HRT131104:HRW131104 IBP131104:IBS131104 ILL131104:ILO131104 IVH131104:IVK131104 JFD131104:JFG131104 JOZ131104:JPC131104 JYV131104:JYY131104 KIR131104:KIU131104 KSN131104:KSQ131104 LCJ131104:LCM131104 LMF131104:LMI131104 LWB131104:LWE131104 MFX131104:MGA131104 MPT131104:MPW131104 MZP131104:MZS131104 NJL131104:NJO131104 NTH131104:NTK131104 ODD131104:ODG131104 OMZ131104:ONC131104 OWV131104:OWY131104 PGR131104:PGU131104 PQN131104:PQQ131104 QAJ131104:QAM131104 QKF131104:QKI131104 QUB131104:QUE131104 RDX131104:REA131104 RNT131104:RNW131104 RXP131104:RXS131104 SHL131104:SHO131104 SRH131104:SRK131104 TBD131104:TBG131104 TKZ131104:TLC131104 TUV131104:TUY131104 UER131104:UEU131104 UON131104:UOQ131104 UYJ131104:UYM131104 VIF131104:VII131104 VSB131104:VSE131104 WBX131104:WCA131104 WLT131104:WLW131104 WVP131104:WVS131104 H196640:K196640 JD196640:JG196640 SZ196640:TC196640 ACV196640:ACY196640 AMR196640:AMU196640 AWN196640:AWQ196640 BGJ196640:BGM196640 BQF196640:BQI196640 CAB196640:CAE196640 CJX196640:CKA196640 CTT196640:CTW196640 DDP196640:DDS196640 DNL196640:DNO196640 DXH196640:DXK196640 EHD196640:EHG196640 EQZ196640:ERC196640 FAV196640:FAY196640 FKR196640:FKU196640 FUN196640:FUQ196640 GEJ196640:GEM196640 GOF196640:GOI196640 GYB196640:GYE196640 HHX196640:HIA196640 HRT196640:HRW196640 IBP196640:IBS196640 ILL196640:ILO196640 IVH196640:IVK196640 JFD196640:JFG196640 JOZ196640:JPC196640 JYV196640:JYY196640 KIR196640:KIU196640 KSN196640:KSQ196640 LCJ196640:LCM196640 LMF196640:LMI196640 LWB196640:LWE196640 MFX196640:MGA196640 MPT196640:MPW196640 MZP196640:MZS196640 NJL196640:NJO196640 NTH196640:NTK196640 ODD196640:ODG196640 OMZ196640:ONC196640 OWV196640:OWY196640 PGR196640:PGU196640 PQN196640:PQQ196640 QAJ196640:QAM196640 QKF196640:QKI196640 QUB196640:QUE196640 RDX196640:REA196640 RNT196640:RNW196640 RXP196640:RXS196640 SHL196640:SHO196640 SRH196640:SRK196640 TBD196640:TBG196640 TKZ196640:TLC196640 TUV196640:TUY196640 UER196640:UEU196640 UON196640:UOQ196640 UYJ196640:UYM196640 VIF196640:VII196640 VSB196640:VSE196640 WBX196640:WCA196640 WLT196640:WLW196640 WVP196640:WVS196640 H262176:K262176 JD262176:JG262176 SZ262176:TC262176 ACV262176:ACY262176 AMR262176:AMU262176 AWN262176:AWQ262176 BGJ262176:BGM262176 BQF262176:BQI262176 CAB262176:CAE262176 CJX262176:CKA262176 CTT262176:CTW262176 DDP262176:DDS262176 DNL262176:DNO262176 DXH262176:DXK262176 EHD262176:EHG262176 EQZ262176:ERC262176 FAV262176:FAY262176 FKR262176:FKU262176 FUN262176:FUQ262176 GEJ262176:GEM262176 GOF262176:GOI262176 GYB262176:GYE262176 HHX262176:HIA262176 HRT262176:HRW262176 IBP262176:IBS262176 ILL262176:ILO262176 IVH262176:IVK262176 JFD262176:JFG262176 JOZ262176:JPC262176 JYV262176:JYY262176 KIR262176:KIU262176 KSN262176:KSQ262176 LCJ262176:LCM262176 LMF262176:LMI262176 LWB262176:LWE262176 MFX262176:MGA262176 MPT262176:MPW262176 MZP262176:MZS262176 NJL262176:NJO262176 NTH262176:NTK262176 ODD262176:ODG262176 OMZ262176:ONC262176 OWV262176:OWY262176 PGR262176:PGU262176 PQN262176:PQQ262176 QAJ262176:QAM262176 QKF262176:QKI262176 QUB262176:QUE262176 RDX262176:REA262176 RNT262176:RNW262176 RXP262176:RXS262176 SHL262176:SHO262176 SRH262176:SRK262176 TBD262176:TBG262176 TKZ262176:TLC262176 TUV262176:TUY262176 UER262176:UEU262176 UON262176:UOQ262176 UYJ262176:UYM262176 VIF262176:VII262176 VSB262176:VSE262176 WBX262176:WCA262176 WLT262176:WLW262176 WVP262176:WVS262176 H327712:K327712 JD327712:JG327712 SZ327712:TC327712 ACV327712:ACY327712 AMR327712:AMU327712 AWN327712:AWQ327712 BGJ327712:BGM327712 BQF327712:BQI327712 CAB327712:CAE327712 CJX327712:CKA327712 CTT327712:CTW327712 DDP327712:DDS327712 DNL327712:DNO327712 DXH327712:DXK327712 EHD327712:EHG327712 EQZ327712:ERC327712 FAV327712:FAY327712 FKR327712:FKU327712 FUN327712:FUQ327712 GEJ327712:GEM327712 GOF327712:GOI327712 GYB327712:GYE327712 HHX327712:HIA327712 HRT327712:HRW327712 IBP327712:IBS327712 ILL327712:ILO327712 IVH327712:IVK327712 JFD327712:JFG327712 JOZ327712:JPC327712 JYV327712:JYY327712 KIR327712:KIU327712 KSN327712:KSQ327712 LCJ327712:LCM327712 LMF327712:LMI327712 LWB327712:LWE327712 MFX327712:MGA327712 MPT327712:MPW327712 MZP327712:MZS327712 NJL327712:NJO327712 NTH327712:NTK327712 ODD327712:ODG327712 OMZ327712:ONC327712 OWV327712:OWY327712 PGR327712:PGU327712 PQN327712:PQQ327712 QAJ327712:QAM327712 QKF327712:QKI327712 QUB327712:QUE327712 RDX327712:REA327712 RNT327712:RNW327712 RXP327712:RXS327712 SHL327712:SHO327712 SRH327712:SRK327712 TBD327712:TBG327712 TKZ327712:TLC327712 TUV327712:TUY327712 UER327712:UEU327712 UON327712:UOQ327712 UYJ327712:UYM327712 VIF327712:VII327712 VSB327712:VSE327712 WBX327712:WCA327712 WLT327712:WLW327712 WVP327712:WVS327712 H393248:K393248 JD393248:JG393248 SZ393248:TC393248 ACV393248:ACY393248 AMR393248:AMU393248 AWN393248:AWQ393248 BGJ393248:BGM393248 BQF393248:BQI393248 CAB393248:CAE393248 CJX393248:CKA393248 CTT393248:CTW393248 DDP393248:DDS393248 DNL393248:DNO393248 DXH393248:DXK393248 EHD393248:EHG393248 EQZ393248:ERC393248 FAV393248:FAY393248 FKR393248:FKU393248 FUN393248:FUQ393248 GEJ393248:GEM393248 GOF393248:GOI393248 GYB393248:GYE393248 HHX393248:HIA393248 HRT393248:HRW393248 IBP393248:IBS393248 ILL393248:ILO393248 IVH393248:IVK393248 JFD393248:JFG393248 JOZ393248:JPC393248 JYV393248:JYY393248 KIR393248:KIU393248 KSN393248:KSQ393248 LCJ393248:LCM393248 LMF393248:LMI393248 LWB393248:LWE393248 MFX393248:MGA393248 MPT393248:MPW393248 MZP393248:MZS393248 NJL393248:NJO393248 NTH393248:NTK393248 ODD393248:ODG393248 OMZ393248:ONC393248 OWV393248:OWY393248 PGR393248:PGU393248 PQN393248:PQQ393248 QAJ393248:QAM393248 QKF393248:QKI393248 QUB393248:QUE393248 RDX393248:REA393248 RNT393248:RNW393248 RXP393248:RXS393248 SHL393248:SHO393248 SRH393248:SRK393248 TBD393248:TBG393248 TKZ393248:TLC393248 TUV393248:TUY393248 UER393248:UEU393248 UON393248:UOQ393248 UYJ393248:UYM393248 VIF393248:VII393248 VSB393248:VSE393248 WBX393248:WCA393248 WLT393248:WLW393248 WVP393248:WVS393248 H458784:K458784 JD458784:JG458784 SZ458784:TC458784 ACV458784:ACY458784 AMR458784:AMU458784 AWN458784:AWQ458784 BGJ458784:BGM458784 BQF458784:BQI458784 CAB458784:CAE458784 CJX458784:CKA458784 CTT458784:CTW458784 DDP458784:DDS458784 DNL458784:DNO458784 DXH458784:DXK458784 EHD458784:EHG458784 EQZ458784:ERC458784 FAV458784:FAY458784 FKR458784:FKU458784 FUN458784:FUQ458784 GEJ458784:GEM458784 GOF458784:GOI458784 GYB458784:GYE458784 HHX458784:HIA458784 HRT458784:HRW458784 IBP458784:IBS458784 ILL458784:ILO458784 IVH458784:IVK458784 JFD458784:JFG458784 JOZ458784:JPC458784 JYV458784:JYY458784 KIR458784:KIU458784 KSN458784:KSQ458784 LCJ458784:LCM458784 LMF458784:LMI458784 LWB458784:LWE458784 MFX458784:MGA458784 MPT458784:MPW458784 MZP458784:MZS458784 NJL458784:NJO458784 NTH458784:NTK458784 ODD458784:ODG458784 OMZ458784:ONC458784 OWV458784:OWY458784 PGR458784:PGU458784 PQN458784:PQQ458784 QAJ458784:QAM458784 QKF458784:QKI458784 QUB458784:QUE458784 RDX458784:REA458784 RNT458784:RNW458784 RXP458784:RXS458784 SHL458784:SHO458784 SRH458784:SRK458784 TBD458784:TBG458784 TKZ458784:TLC458784 TUV458784:TUY458784 UER458784:UEU458784 UON458784:UOQ458784 UYJ458784:UYM458784 VIF458784:VII458784 VSB458784:VSE458784 WBX458784:WCA458784 WLT458784:WLW458784 WVP458784:WVS458784 H524320:K524320 JD524320:JG524320 SZ524320:TC524320 ACV524320:ACY524320 AMR524320:AMU524320 AWN524320:AWQ524320 BGJ524320:BGM524320 BQF524320:BQI524320 CAB524320:CAE524320 CJX524320:CKA524320 CTT524320:CTW524320 DDP524320:DDS524320 DNL524320:DNO524320 DXH524320:DXK524320 EHD524320:EHG524320 EQZ524320:ERC524320 FAV524320:FAY524320 FKR524320:FKU524320 FUN524320:FUQ524320 GEJ524320:GEM524320 GOF524320:GOI524320 GYB524320:GYE524320 HHX524320:HIA524320 HRT524320:HRW524320 IBP524320:IBS524320 ILL524320:ILO524320 IVH524320:IVK524320 JFD524320:JFG524320 JOZ524320:JPC524320 JYV524320:JYY524320 KIR524320:KIU524320 KSN524320:KSQ524320 LCJ524320:LCM524320 LMF524320:LMI524320 LWB524320:LWE524320 MFX524320:MGA524320 MPT524320:MPW524320 MZP524320:MZS524320 NJL524320:NJO524320 NTH524320:NTK524320 ODD524320:ODG524320 OMZ524320:ONC524320 OWV524320:OWY524320 PGR524320:PGU524320 PQN524320:PQQ524320 QAJ524320:QAM524320 QKF524320:QKI524320 QUB524320:QUE524320 RDX524320:REA524320 RNT524320:RNW524320 RXP524320:RXS524320 SHL524320:SHO524320 SRH524320:SRK524320 TBD524320:TBG524320 TKZ524320:TLC524320 TUV524320:TUY524320 UER524320:UEU524320 UON524320:UOQ524320 UYJ524320:UYM524320 VIF524320:VII524320 VSB524320:VSE524320 WBX524320:WCA524320 WLT524320:WLW524320 WVP524320:WVS524320 H589856:K589856 JD589856:JG589856 SZ589856:TC589856 ACV589856:ACY589856 AMR589856:AMU589856 AWN589856:AWQ589856 BGJ589856:BGM589856 BQF589856:BQI589856 CAB589856:CAE589856 CJX589856:CKA589856 CTT589856:CTW589856 DDP589856:DDS589856 DNL589856:DNO589856 DXH589856:DXK589856 EHD589856:EHG589856 EQZ589856:ERC589856 FAV589856:FAY589856 FKR589856:FKU589856 FUN589856:FUQ589856 GEJ589856:GEM589856 GOF589856:GOI589856 GYB589856:GYE589856 HHX589856:HIA589856 HRT589856:HRW589856 IBP589856:IBS589856 ILL589856:ILO589856 IVH589856:IVK589856 JFD589856:JFG589856 JOZ589856:JPC589856 JYV589856:JYY589856 KIR589856:KIU589856 KSN589856:KSQ589856 LCJ589856:LCM589856 LMF589856:LMI589856 LWB589856:LWE589856 MFX589856:MGA589856 MPT589856:MPW589856 MZP589856:MZS589856 NJL589856:NJO589856 NTH589856:NTK589856 ODD589856:ODG589856 OMZ589856:ONC589856 OWV589856:OWY589856 PGR589856:PGU589856 PQN589856:PQQ589856 QAJ589856:QAM589856 QKF589856:QKI589856 QUB589856:QUE589856 RDX589856:REA589856 RNT589856:RNW589856 RXP589856:RXS589856 SHL589856:SHO589856 SRH589856:SRK589856 TBD589856:TBG589856 TKZ589856:TLC589856 TUV589856:TUY589856 UER589856:UEU589856 UON589856:UOQ589856 UYJ589856:UYM589856 VIF589856:VII589856 VSB589856:VSE589856 WBX589856:WCA589856 WLT589856:WLW589856 WVP589856:WVS589856 H655392:K655392 JD655392:JG655392 SZ655392:TC655392 ACV655392:ACY655392 AMR655392:AMU655392 AWN655392:AWQ655392 BGJ655392:BGM655392 BQF655392:BQI655392 CAB655392:CAE655392 CJX655392:CKA655392 CTT655392:CTW655392 DDP655392:DDS655392 DNL655392:DNO655392 DXH655392:DXK655392 EHD655392:EHG655392 EQZ655392:ERC655392 FAV655392:FAY655392 FKR655392:FKU655392 FUN655392:FUQ655392 GEJ655392:GEM655392 GOF655392:GOI655392 GYB655392:GYE655392 HHX655392:HIA655392 HRT655392:HRW655392 IBP655392:IBS655392 ILL655392:ILO655392 IVH655392:IVK655392 JFD655392:JFG655392 JOZ655392:JPC655392 JYV655392:JYY655392 KIR655392:KIU655392 KSN655392:KSQ655392 LCJ655392:LCM655392 LMF655392:LMI655392 LWB655392:LWE655392 MFX655392:MGA655392 MPT655392:MPW655392 MZP655392:MZS655392 NJL655392:NJO655392 NTH655392:NTK655392 ODD655392:ODG655392 OMZ655392:ONC655392 OWV655392:OWY655392 PGR655392:PGU655392 PQN655392:PQQ655392 QAJ655392:QAM655392 QKF655392:QKI655392 QUB655392:QUE655392 RDX655392:REA655392 RNT655392:RNW655392 RXP655392:RXS655392 SHL655392:SHO655392 SRH655392:SRK655392 TBD655392:TBG655392 TKZ655392:TLC655392 TUV655392:TUY655392 UER655392:UEU655392 UON655392:UOQ655392 UYJ655392:UYM655392 VIF655392:VII655392 VSB655392:VSE655392 WBX655392:WCA655392 WLT655392:WLW655392 WVP655392:WVS655392 H720928:K720928 JD720928:JG720928 SZ720928:TC720928 ACV720928:ACY720928 AMR720928:AMU720928 AWN720928:AWQ720928 BGJ720928:BGM720928 BQF720928:BQI720928 CAB720928:CAE720928 CJX720928:CKA720928 CTT720928:CTW720928 DDP720928:DDS720928 DNL720928:DNO720928 DXH720928:DXK720928 EHD720928:EHG720928 EQZ720928:ERC720928 FAV720928:FAY720928 FKR720928:FKU720928 FUN720928:FUQ720928 GEJ720928:GEM720928 GOF720928:GOI720928 GYB720928:GYE720928 HHX720928:HIA720928 HRT720928:HRW720928 IBP720928:IBS720928 ILL720928:ILO720928 IVH720928:IVK720928 JFD720928:JFG720928 JOZ720928:JPC720928 JYV720928:JYY720928 KIR720928:KIU720928 KSN720928:KSQ720928 LCJ720928:LCM720928 LMF720928:LMI720928 LWB720928:LWE720928 MFX720928:MGA720928 MPT720928:MPW720928 MZP720928:MZS720928 NJL720928:NJO720928 NTH720928:NTK720928 ODD720928:ODG720928 OMZ720928:ONC720928 OWV720928:OWY720928 PGR720928:PGU720928 PQN720928:PQQ720928 QAJ720928:QAM720928 QKF720928:QKI720928 QUB720928:QUE720928 RDX720928:REA720928 RNT720928:RNW720928 RXP720928:RXS720928 SHL720928:SHO720928 SRH720928:SRK720928 TBD720928:TBG720928 TKZ720928:TLC720928 TUV720928:TUY720928 UER720928:UEU720928 UON720928:UOQ720928 UYJ720928:UYM720928 VIF720928:VII720928 VSB720928:VSE720928 WBX720928:WCA720928 WLT720928:WLW720928 WVP720928:WVS720928 H786464:K786464 JD786464:JG786464 SZ786464:TC786464 ACV786464:ACY786464 AMR786464:AMU786464 AWN786464:AWQ786464 BGJ786464:BGM786464 BQF786464:BQI786464 CAB786464:CAE786464 CJX786464:CKA786464 CTT786464:CTW786464 DDP786464:DDS786464 DNL786464:DNO786464 DXH786464:DXK786464 EHD786464:EHG786464 EQZ786464:ERC786464 FAV786464:FAY786464 FKR786464:FKU786464 FUN786464:FUQ786464 GEJ786464:GEM786464 GOF786464:GOI786464 GYB786464:GYE786464 HHX786464:HIA786464 HRT786464:HRW786464 IBP786464:IBS786464 ILL786464:ILO786464 IVH786464:IVK786464 JFD786464:JFG786464 JOZ786464:JPC786464 JYV786464:JYY786464 KIR786464:KIU786464 KSN786464:KSQ786464 LCJ786464:LCM786464 LMF786464:LMI786464 LWB786464:LWE786464 MFX786464:MGA786464 MPT786464:MPW786464 MZP786464:MZS786464 NJL786464:NJO786464 NTH786464:NTK786464 ODD786464:ODG786464 OMZ786464:ONC786464 OWV786464:OWY786464 PGR786464:PGU786464 PQN786464:PQQ786464 QAJ786464:QAM786464 QKF786464:QKI786464 QUB786464:QUE786464 RDX786464:REA786464 RNT786464:RNW786464 RXP786464:RXS786464 SHL786464:SHO786464 SRH786464:SRK786464 TBD786464:TBG786464 TKZ786464:TLC786464 TUV786464:TUY786464 UER786464:UEU786464 UON786464:UOQ786464 UYJ786464:UYM786464 VIF786464:VII786464 VSB786464:VSE786464 WBX786464:WCA786464 WLT786464:WLW786464 WVP786464:WVS786464 H852000:K852000 JD852000:JG852000 SZ852000:TC852000 ACV852000:ACY852000 AMR852000:AMU852000 AWN852000:AWQ852000 BGJ852000:BGM852000 BQF852000:BQI852000 CAB852000:CAE852000 CJX852000:CKA852000 CTT852000:CTW852000 DDP852000:DDS852000 DNL852000:DNO852000 DXH852000:DXK852000 EHD852000:EHG852000 EQZ852000:ERC852000 FAV852000:FAY852000 FKR852000:FKU852000 FUN852000:FUQ852000 GEJ852000:GEM852000 GOF852000:GOI852000 GYB852000:GYE852000 HHX852000:HIA852000 HRT852000:HRW852000 IBP852000:IBS852000 ILL852000:ILO852000 IVH852000:IVK852000 JFD852000:JFG852000 JOZ852000:JPC852000 JYV852000:JYY852000 KIR852000:KIU852000 KSN852000:KSQ852000 LCJ852000:LCM852000 LMF852000:LMI852000 LWB852000:LWE852000 MFX852000:MGA852000 MPT852000:MPW852000 MZP852000:MZS852000 NJL852000:NJO852000 NTH852000:NTK852000 ODD852000:ODG852000 OMZ852000:ONC852000 OWV852000:OWY852000 PGR852000:PGU852000 PQN852000:PQQ852000 QAJ852000:QAM852000 QKF852000:QKI852000 QUB852000:QUE852000 RDX852000:REA852000 RNT852000:RNW852000 RXP852000:RXS852000 SHL852000:SHO852000 SRH852000:SRK852000 TBD852000:TBG852000 TKZ852000:TLC852000 TUV852000:TUY852000 UER852000:UEU852000 UON852000:UOQ852000 UYJ852000:UYM852000 VIF852000:VII852000 VSB852000:VSE852000 WBX852000:WCA852000 WLT852000:WLW852000 WVP852000:WVS852000 H917536:K917536 JD917536:JG917536 SZ917536:TC917536 ACV917536:ACY917536 AMR917536:AMU917536 AWN917536:AWQ917536 BGJ917536:BGM917536 BQF917536:BQI917536 CAB917536:CAE917536 CJX917536:CKA917536 CTT917536:CTW917536 DDP917536:DDS917536 DNL917536:DNO917536 DXH917536:DXK917536 EHD917536:EHG917536 EQZ917536:ERC917536 FAV917536:FAY917536 FKR917536:FKU917536 FUN917536:FUQ917536 GEJ917536:GEM917536 GOF917536:GOI917536 GYB917536:GYE917536 HHX917536:HIA917536 HRT917536:HRW917536 IBP917536:IBS917536 ILL917536:ILO917536 IVH917536:IVK917536 JFD917536:JFG917536 JOZ917536:JPC917536 JYV917536:JYY917536 KIR917536:KIU917536 KSN917536:KSQ917536 LCJ917536:LCM917536 LMF917536:LMI917536 LWB917536:LWE917536 MFX917536:MGA917536 MPT917536:MPW917536 MZP917536:MZS917536 NJL917536:NJO917536 NTH917536:NTK917536 ODD917536:ODG917536 OMZ917536:ONC917536 OWV917536:OWY917536 PGR917536:PGU917536 PQN917536:PQQ917536 QAJ917536:QAM917536 QKF917536:QKI917536 QUB917536:QUE917536 RDX917536:REA917536 RNT917536:RNW917536 RXP917536:RXS917536 SHL917536:SHO917536 SRH917536:SRK917536 TBD917536:TBG917536 TKZ917536:TLC917536 TUV917536:TUY917536 UER917536:UEU917536 UON917536:UOQ917536 UYJ917536:UYM917536 VIF917536:VII917536 VSB917536:VSE917536 WBX917536:WCA917536 WLT917536:WLW917536 WVP917536:WVS917536 H983072:K983072 JD983072:JG983072 SZ983072:TC983072 ACV983072:ACY983072 AMR983072:AMU983072 AWN983072:AWQ983072 BGJ983072:BGM983072 BQF983072:BQI983072 CAB983072:CAE983072 CJX983072:CKA983072 CTT983072:CTW983072 DDP983072:DDS983072 DNL983072:DNO983072 DXH983072:DXK983072 EHD983072:EHG983072 EQZ983072:ERC983072 FAV983072:FAY983072 FKR983072:FKU983072 FUN983072:FUQ983072 GEJ983072:GEM983072 GOF983072:GOI983072 GYB983072:GYE983072 HHX983072:HIA983072 HRT983072:HRW983072 IBP983072:IBS983072 ILL983072:ILO983072 IVH983072:IVK983072 JFD983072:JFG983072 JOZ983072:JPC983072 JYV983072:JYY983072 KIR983072:KIU983072 KSN983072:KSQ983072 LCJ983072:LCM983072 LMF983072:LMI983072 LWB983072:LWE983072 MFX983072:MGA983072 MPT983072:MPW983072 MZP983072:MZS983072 NJL983072:NJO983072 NTH983072:NTK983072 ODD983072:ODG983072 OMZ983072:ONC983072 OWV983072:OWY983072 PGR983072:PGU983072 PQN983072:PQQ983072 QAJ983072:QAM983072 QKF983072:QKI983072 QUB983072:QUE983072 RDX983072:REA983072 RNT983072:RNW983072 RXP983072:RXS983072 SHL983072:SHO983072 SRH983072:SRK983072 TBD983072:TBG983072 TKZ983072:TLC983072 TUV983072:TUY983072 UER983072:UEU983072 UON983072:UOQ983072 UYJ983072:UYM983072 VIF983072:VII983072 VSB983072:VSE983072 WBX983072:WCA983072 WLT983072:WLW983072 WVP983072:WVS983072 H35:K35 JD35:JG35 SZ35:TC35 ACV35:ACY35 AMR35:AMU35 AWN35:AWQ35 BGJ35:BGM35 BQF35:BQI35 CAB35:CAE35 CJX35:CKA35 CTT35:CTW35 DDP35:DDS35 DNL35:DNO35 DXH35:DXK35 EHD35:EHG35 EQZ35:ERC35 FAV35:FAY35 FKR35:FKU35 FUN35:FUQ35 GEJ35:GEM35 GOF35:GOI35 GYB35:GYE35 HHX35:HIA35 HRT35:HRW35 IBP35:IBS35 ILL35:ILO35 IVH35:IVK35 JFD35:JFG35 JOZ35:JPC35 JYV35:JYY35 KIR35:KIU35 KSN35:KSQ35 LCJ35:LCM35 LMF35:LMI35 LWB35:LWE35 MFX35:MGA35 MPT35:MPW35 MZP35:MZS35 NJL35:NJO35 NTH35:NTK35 ODD35:ODG35 OMZ35:ONC35 OWV35:OWY35 PGR35:PGU35 PQN35:PQQ35 QAJ35:QAM35 QKF35:QKI35 QUB35:QUE35 RDX35:REA35 RNT35:RNW35 RXP35:RXS35 SHL35:SHO35 SRH35:SRK35 TBD35:TBG35 TKZ35:TLC35 TUV35:TUY35 UER35:UEU35 UON35:UOQ35 UYJ35:UYM35 VIF35:VII35 VSB35:VSE35 WBX35:WCA35 WLT35:WLW35 WVP35:WVS35 H65571:K65571 JD65571:JG65571 SZ65571:TC65571 ACV65571:ACY65571 AMR65571:AMU65571 AWN65571:AWQ65571 BGJ65571:BGM65571 BQF65571:BQI65571 CAB65571:CAE65571 CJX65571:CKA65571 CTT65571:CTW65571 DDP65571:DDS65571 DNL65571:DNO65571 DXH65571:DXK65571 EHD65571:EHG65571 EQZ65571:ERC65571 FAV65571:FAY65571 FKR65571:FKU65571 FUN65571:FUQ65571 GEJ65571:GEM65571 GOF65571:GOI65571 GYB65571:GYE65571 HHX65571:HIA65571 HRT65571:HRW65571 IBP65571:IBS65571 ILL65571:ILO65571 IVH65571:IVK65571 JFD65571:JFG65571 JOZ65571:JPC65571 JYV65571:JYY65571 KIR65571:KIU65571 KSN65571:KSQ65571 LCJ65571:LCM65571 LMF65571:LMI65571 LWB65571:LWE65571 MFX65571:MGA65571 MPT65571:MPW65571 MZP65571:MZS65571 NJL65571:NJO65571 NTH65571:NTK65571 ODD65571:ODG65571 OMZ65571:ONC65571 OWV65571:OWY65571 PGR65571:PGU65571 PQN65571:PQQ65571 QAJ65571:QAM65571 QKF65571:QKI65571 QUB65571:QUE65571 RDX65571:REA65571 RNT65571:RNW65571 RXP65571:RXS65571 SHL65571:SHO65571 SRH65571:SRK65571 TBD65571:TBG65571 TKZ65571:TLC65571 TUV65571:TUY65571 UER65571:UEU65571 UON65571:UOQ65571 UYJ65571:UYM65571 VIF65571:VII65571 VSB65571:VSE65571 WBX65571:WCA65571 WLT65571:WLW65571 WVP65571:WVS65571 H131107:K131107 JD131107:JG131107 SZ131107:TC131107 ACV131107:ACY131107 AMR131107:AMU131107 AWN131107:AWQ131107 BGJ131107:BGM131107 BQF131107:BQI131107 CAB131107:CAE131107 CJX131107:CKA131107 CTT131107:CTW131107 DDP131107:DDS131107 DNL131107:DNO131107 DXH131107:DXK131107 EHD131107:EHG131107 EQZ131107:ERC131107 FAV131107:FAY131107 FKR131107:FKU131107 FUN131107:FUQ131107 GEJ131107:GEM131107 GOF131107:GOI131107 GYB131107:GYE131107 HHX131107:HIA131107 HRT131107:HRW131107 IBP131107:IBS131107 ILL131107:ILO131107 IVH131107:IVK131107 JFD131107:JFG131107 JOZ131107:JPC131107 JYV131107:JYY131107 KIR131107:KIU131107 KSN131107:KSQ131107 LCJ131107:LCM131107 LMF131107:LMI131107 LWB131107:LWE131107 MFX131107:MGA131107 MPT131107:MPW131107 MZP131107:MZS131107 NJL131107:NJO131107 NTH131107:NTK131107 ODD131107:ODG131107 OMZ131107:ONC131107 OWV131107:OWY131107 PGR131107:PGU131107 PQN131107:PQQ131107 QAJ131107:QAM131107 QKF131107:QKI131107 QUB131107:QUE131107 RDX131107:REA131107 RNT131107:RNW131107 RXP131107:RXS131107 SHL131107:SHO131107 SRH131107:SRK131107 TBD131107:TBG131107 TKZ131107:TLC131107 TUV131107:TUY131107 UER131107:UEU131107 UON131107:UOQ131107 UYJ131107:UYM131107 VIF131107:VII131107 VSB131107:VSE131107 WBX131107:WCA131107 WLT131107:WLW131107 WVP131107:WVS131107 H196643:K196643 JD196643:JG196643 SZ196643:TC196643 ACV196643:ACY196643 AMR196643:AMU196643 AWN196643:AWQ196643 BGJ196643:BGM196643 BQF196643:BQI196643 CAB196643:CAE196643 CJX196643:CKA196643 CTT196643:CTW196643 DDP196643:DDS196643 DNL196643:DNO196643 DXH196643:DXK196643 EHD196643:EHG196643 EQZ196643:ERC196643 FAV196643:FAY196643 FKR196643:FKU196643 FUN196643:FUQ196643 GEJ196643:GEM196643 GOF196643:GOI196643 GYB196643:GYE196643 HHX196643:HIA196643 HRT196643:HRW196643 IBP196643:IBS196643 ILL196643:ILO196643 IVH196643:IVK196643 JFD196643:JFG196643 JOZ196643:JPC196643 JYV196643:JYY196643 KIR196643:KIU196643 KSN196643:KSQ196643 LCJ196643:LCM196643 LMF196643:LMI196643 LWB196643:LWE196643 MFX196643:MGA196643 MPT196643:MPW196643 MZP196643:MZS196643 NJL196643:NJO196643 NTH196643:NTK196643 ODD196643:ODG196643 OMZ196643:ONC196643 OWV196643:OWY196643 PGR196643:PGU196643 PQN196643:PQQ196643 QAJ196643:QAM196643 QKF196643:QKI196643 QUB196643:QUE196643 RDX196643:REA196643 RNT196643:RNW196643 RXP196643:RXS196643 SHL196643:SHO196643 SRH196643:SRK196643 TBD196643:TBG196643 TKZ196643:TLC196643 TUV196643:TUY196643 UER196643:UEU196643 UON196643:UOQ196643 UYJ196643:UYM196643 VIF196643:VII196643 VSB196643:VSE196643 WBX196643:WCA196643 WLT196643:WLW196643 WVP196643:WVS196643 H262179:K262179 JD262179:JG262179 SZ262179:TC262179 ACV262179:ACY262179 AMR262179:AMU262179 AWN262179:AWQ262179 BGJ262179:BGM262179 BQF262179:BQI262179 CAB262179:CAE262179 CJX262179:CKA262179 CTT262179:CTW262179 DDP262179:DDS262179 DNL262179:DNO262179 DXH262179:DXK262179 EHD262179:EHG262179 EQZ262179:ERC262179 FAV262179:FAY262179 FKR262179:FKU262179 FUN262179:FUQ262179 GEJ262179:GEM262179 GOF262179:GOI262179 GYB262179:GYE262179 HHX262179:HIA262179 HRT262179:HRW262179 IBP262179:IBS262179 ILL262179:ILO262179 IVH262179:IVK262179 JFD262179:JFG262179 JOZ262179:JPC262179 JYV262179:JYY262179 KIR262179:KIU262179 KSN262179:KSQ262179 LCJ262179:LCM262179 LMF262179:LMI262179 LWB262179:LWE262179 MFX262179:MGA262179 MPT262179:MPW262179 MZP262179:MZS262179 NJL262179:NJO262179 NTH262179:NTK262179 ODD262179:ODG262179 OMZ262179:ONC262179 OWV262179:OWY262179 PGR262179:PGU262179 PQN262179:PQQ262179 QAJ262179:QAM262179 QKF262179:QKI262179 QUB262179:QUE262179 RDX262179:REA262179 RNT262179:RNW262179 RXP262179:RXS262179 SHL262179:SHO262179 SRH262179:SRK262179 TBD262179:TBG262179 TKZ262179:TLC262179 TUV262179:TUY262179 UER262179:UEU262179 UON262179:UOQ262179 UYJ262179:UYM262179 VIF262179:VII262179 VSB262179:VSE262179 WBX262179:WCA262179 WLT262179:WLW262179 WVP262179:WVS262179 H327715:K327715 JD327715:JG327715 SZ327715:TC327715 ACV327715:ACY327715 AMR327715:AMU327715 AWN327715:AWQ327715 BGJ327715:BGM327715 BQF327715:BQI327715 CAB327715:CAE327715 CJX327715:CKA327715 CTT327715:CTW327715 DDP327715:DDS327715 DNL327715:DNO327715 DXH327715:DXK327715 EHD327715:EHG327715 EQZ327715:ERC327715 FAV327715:FAY327715 FKR327715:FKU327715 FUN327715:FUQ327715 GEJ327715:GEM327715 GOF327715:GOI327715 GYB327715:GYE327715 HHX327715:HIA327715 HRT327715:HRW327715 IBP327715:IBS327715 ILL327715:ILO327715 IVH327715:IVK327715 JFD327715:JFG327715 JOZ327715:JPC327715 JYV327715:JYY327715 KIR327715:KIU327715 KSN327715:KSQ327715 LCJ327715:LCM327715 LMF327715:LMI327715 LWB327715:LWE327715 MFX327715:MGA327715 MPT327715:MPW327715 MZP327715:MZS327715 NJL327715:NJO327715 NTH327715:NTK327715 ODD327715:ODG327715 OMZ327715:ONC327715 OWV327715:OWY327715 PGR327715:PGU327715 PQN327715:PQQ327715 QAJ327715:QAM327715 QKF327715:QKI327715 QUB327715:QUE327715 RDX327715:REA327715 RNT327715:RNW327715 RXP327715:RXS327715 SHL327715:SHO327715 SRH327715:SRK327715 TBD327715:TBG327715 TKZ327715:TLC327715 TUV327715:TUY327715 UER327715:UEU327715 UON327715:UOQ327715 UYJ327715:UYM327715 VIF327715:VII327715 VSB327715:VSE327715 WBX327715:WCA327715 WLT327715:WLW327715 WVP327715:WVS327715 H393251:K393251 JD393251:JG393251 SZ393251:TC393251 ACV393251:ACY393251 AMR393251:AMU393251 AWN393251:AWQ393251 BGJ393251:BGM393251 BQF393251:BQI393251 CAB393251:CAE393251 CJX393251:CKA393251 CTT393251:CTW393251 DDP393251:DDS393251 DNL393251:DNO393251 DXH393251:DXK393251 EHD393251:EHG393251 EQZ393251:ERC393251 FAV393251:FAY393251 FKR393251:FKU393251 FUN393251:FUQ393251 GEJ393251:GEM393251 GOF393251:GOI393251 GYB393251:GYE393251 HHX393251:HIA393251 HRT393251:HRW393251 IBP393251:IBS393251 ILL393251:ILO393251 IVH393251:IVK393251 JFD393251:JFG393251 JOZ393251:JPC393251 JYV393251:JYY393251 KIR393251:KIU393251 KSN393251:KSQ393251 LCJ393251:LCM393251 LMF393251:LMI393251 LWB393251:LWE393251 MFX393251:MGA393251 MPT393251:MPW393251 MZP393251:MZS393251 NJL393251:NJO393251 NTH393251:NTK393251 ODD393251:ODG393251 OMZ393251:ONC393251 OWV393251:OWY393251 PGR393251:PGU393251 PQN393251:PQQ393251 QAJ393251:QAM393251 QKF393251:QKI393251 QUB393251:QUE393251 RDX393251:REA393251 RNT393251:RNW393251 RXP393251:RXS393251 SHL393251:SHO393251 SRH393251:SRK393251 TBD393251:TBG393251 TKZ393251:TLC393251 TUV393251:TUY393251 UER393251:UEU393251 UON393251:UOQ393251 UYJ393251:UYM393251 VIF393251:VII393251 VSB393251:VSE393251 WBX393251:WCA393251 WLT393251:WLW393251 WVP393251:WVS393251 H458787:K458787 JD458787:JG458787 SZ458787:TC458787 ACV458787:ACY458787 AMR458787:AMU458787 AWN458787:AWQ458787 BGJ458787:BGM458787 BQF458787:BQI458787 CAB458787:CAE458787 CJX458787:CKA458787 CTT458787:CTW458787 DDP458787:DDS458787 DNL458787:DNO458787 DXH458787:DXK458787 EHD458787:EHG458787 EQZ458787:ERC458787 FAV458787:FAY458787 FKR458787:FKU458787 FUN458787:FUQ458787 GEJ458787:GEM458787 GOF458787:GOI458787 GYB458787:GYE458787 HHX458787:HIA458787 HRT458787:HRW458787 IBP458787:IBS458787 ILL458787:ILO458787 IVH458787:IVK458787 JFD458787:JFG458787 JOZ458787:JPC458787 JYV458787:JYY458787 KIR458787:KIU458787 KSN458787:KSQ458787 LCJ458787:LCM458787 LMF458787:LMI458787 LWB458787:LWE458787 MFX458787:MGA458787 MPT458787:MPW458787 MZP458787:MZS458787 NJL458787:NJO458787 NTH458787:NTK458787 ODD458787:ODG458787 OMZ458787:ONC458787 OWV458787:OWY458787 PGR458787:PGU458787 PQN458787:PQQ458787 QAJ458787:QAM458787 QKF458787:QKI458787 QUB458787:QUE458787 RDX458787:REA458787 RNT458787:RNW458787 RXP458787:RXS458787 SHL458787:SHO458787 SRH458787:SRK458787 TBD458787:TBG458787 TKZ458787:TLC458787 TUV458787:TUY458787 UER458787:UEU458787 UON458787:UOQ458787 UYJ458787:UYM458787 VIF458787:VII458787 VSB458787:VSE458787 WBX458787:WCA458787 WLT458787:WLW458787 WVP458787:WVS458787 H524323:K524323 JD524323:JG524323 SZ524323:TC524323 ACV524323:ACY524323 AMR524323:AMU524323 AWN524323:AWQ524323 BGJ524323:BGM524323 BQF524323:BQI524323 CAB524323:CAE524323 CJX524323:CKA524323 CTT524323:CTW524323 DDP524323:DDS524323 DNL524323:DNO524323 DXH524323:DXK524323 EHD524323:EHG524323 EQZ524323:ERC524323 FAV524323:FAY524323 FKR524323:FKU524323 FUN524323:FUQ524323 GEJ524323:GEM524323 GOF524323:GOI524323 GYB524323:GYE524323 HHX524323:HIA524323 HRT524323:HRW524323 IBP524323:IBS524323 ILL524323:ILO524323 IVH524323:IVK524323 JFD524323:JFG524323 JOZ524323:JPC524323 JYV524323:JYY524323 KIR524323:KIU524323 KSN524323:KSQ524323 LCJ524323:LCM524323 LMF524323:LMI524323 LWB524323:LWE524323 MFX524323:MGA524323 MPT524323:MPW524323 MZP524323:MZS524323 NJL524323:NJO524323 NTH524323:NTK524323 ODD524323:ODG524323 OMZ524323:ONC524323 OWV524323:OWY524323 PGR524323:PGU524323 PQN524323:PQQ524323 QAJ524323:QAM524323 QKF524323:QKI524323 QUB524323:QUE524323 RDX524323:REA524323 RNT524323:RNW524323 RXP524323:RXS524323 SHL524323:SHO524323 SRH524323:SRK524323 TBD524323:TBG524323 TKZ524323:TLC524323 TUV524323:TUY524323 UER524323:UEU524323 UON524323:UOQ524323 UYJ524323:UYM524323 VIF524323:VII524323 VSB524323:VSE524323 WBX524323:WCA524323 WLT524323:WLW524323 WVP524323:WVS524323 H589859:K589859 JD589859:JG589859 SZ589859:TC589859 ACV589859:ACY589859 AMR589859:AMU589859 AWN589859:AWQ589859 BGJ589859:BGM589859 BQF589859:BQI589859 CAB589859:CAE589859 CJX589859:CKA589859 CTT589859:CTW589859 DDP589859:DDS589859 DNL589859:DNO589859 DXH589859:DXK589859 EHD589859:EHG589859 EQZ589859:ERC589859 FAV589859:FAY589859 FKR589859:FKU589859 FUN589859:FUQ589859 GEJ589859:GEM589859 GOF589859:GOI589859 GYB589859:GYE589859 HHX589859:HIA589859 HRT589859:HRW589859 IBP589859:IBS589859 ILL589859:ILO589859 IVH589859:IVK589859 JFD589859:JFG589859 JOZ589859:JPC589859 JYV589859:JYY589859 KIR589859:KIU589859 KSN589859:KSQ589859 LCJ589859:LCM589859 LMF589859:LMI589859 LWB589859:LWE589859 MFX589859:MGA589859 MPT589859:MPW589859 MZP589859:MZS589859 NJL589859:NJO589859 NTH589859:NTK589859 ODD589859:ODG589859 OMZ589859:ONC589859 OWV589859:OWY589859 PGR589859:PGU589859 PQN589859:PQQ589859 QAJ589859:QAM589859 QKF589859:QKI589859 QUB589859:QUE589859 RDX589859:REA589859 RNT589859:RNW589859 RXP589859:RXS589859 SHL589859:SHO589859 SRH589859:SRK589859 TBD589859:TBG589859 TKZ589859:TLC589859 TUV589859:TUY589859 UER589859:UEU589859 UON589859:UOQ589859 UYJ589859:UYM589859 VIF589859:VII589859 VSB589859:VSE589859 WBX589859:WCA589859 WLT589859:WLW589859 WVP589859:WVS589859 H655395:K655395 JD655395:JG655395 SZ655395:TC655395 ACV655395:ACY655395 AMR655395:AMU655395 AWN655395:AWQ655395 BGJ655395:BGM655395 BQF655395:BQI655395 CAB655395:CAE655395 CJX655395:CKA655395 CTT655395:CTW655395 DDP655395:DDS655395 DNL655395:DNO655395 DXH655395:DXK655395 EHD655395:EHG655395 EQZ655395:ERC655395 FAV655395:FAY655395 FKR655395:FKU655395 FUN655395:FUQ655395 GEJ655395:GEM655395 GOF655395:GOI655395 GYB655395:GYE655395 HHX655395:HIA655395 HRT655395:HRW655395 IBP655395:IBS655395 ILL655395:ILO655395 IVH655395:IVK655395 JFD655395:JFG655395 JOZ655395:JPC655395 JYV655395:JYY655395 KIR655395:KIU655395 KSN655395:KSQ655395 LCJ655395:LCM655395 LMF655395:LMI655395 LWB655395:LWE655395 MFX655395:MGA655395 MPT655395:MPW655395 MZP655395:MZS655395 NJL655395:NJO655395 NTH655395:NTK655395 ODD655395:ODG655395 OMZ655395:ONC655395 OWV655395:OWY655395 PGR655395:PGU655395 PQN655395:PQQ655395 QAJ655395:QAM655395 QKF655395:QKI655395 QUB655395:QUE655395 RDX655395:REA655395 RNT655395:RNW655395 RXP655395:RXS655395 SHL655395:SHO655395 SRH655395:SRK655395 TBD655395:TBG655395 TKZ655395:TLC655395 TUV655395:TUY655395 UER655395:UEU655395 UON655395:UOQ655395 UYJ655395:UYM655395 VIF655395:VII655395 VSB655395:VSE655395 WBX655395:WCA655395 WLT655395:WLW655395 WVP655395:WVS655395 H720931:K720931 JD720931:JG720931 SZ720931:TC720931 ACV720931:ACY720931 AMR720931:AMU720931 AWN720931:AWQ720931 BGJ720931:BGM720931 BQF720931:BQI720931 CAB720931:CAE720931 CJX720931:CKA720931 CTT720931:CTW720931 DDP720931:DDS720931 DNL720931:DNO720931 DXH720931:DXK720931 EHD720931:EHG720931 EQZ720931:ERC720931 FAV720931:FAY720931 FKR720931:FKU720931 FUN720931:FUQ720931 GEJ720931:GEM720931 GOF720931:GOI720931 GYB720931:GYE720931 HHX720931:HIA720931 HRT720931:HRW720931 IBP720931:IBS720931 ILL720931:ILO720931 IVH720931:IVK720931 JFD720931:JFG720931 JOZ720931:JPC720931 JYV720931:JYY720931 KIR720931:KIU720931 KSN720931:KSQ720931 LCJ720931:LCM720931 LMF720931:LMI720931 LWB720931:LWE720931 MFX720931:MGA720931 MPT720931:MPW720931 MZP720931:MZS720931 NJL720931:NJO720931 NTH720931:NTK720931 ODD720931:ODG720931 OMZ720931:ONC720931 OWV720931:OWY720931 PGR720931:PGU720931 PQN720931:PQQ720931 QAJ720931:QAM720931 QKF720931:QKI720931 QUB720931:QUE720931 RDX720931:REA720931 RNT720931:RNW720931 RXP720931:RXS720931 SHL720931:SHO720931 SRH720931:SRK720931 TBD720931:TBG720931 TKZ720931:TLC720931 TUV720931:TUY720931 UER720931:UEU720931 UON720931:UOQ720931 UYJ720931:UYM720931 VIF720931:VII720931 VSB720931:VSE720931 WBX720931:WCA720931 WLT720931:WLW720931 WVP720931:WVS720931 H786467:K786467 JD786467:JG786467 SZ786467:TC786467 ACV786467:ACY786467 AMR786467:AMU786467 AWN786467:AWQ786467 BGJ786467:BGM786467 BQF786467:BQI786467 CAB786467:CAE786467 CJX786467:CKA786467 CTT786467:CTW786467 DDP786467:DDS786467 DNL786467:DNO786467 DXH786467:DXK786467 EHD786467:EHG786467 EQZ786467:ERC786467 FAV786467:FAY786467 FKR786467:FKU786467 FUN786467:FUQ786467 GEJ786467:GEM786467 GOF786467:GOI786467 GYB786467:GYE786467 HHX786467:HIA786467 HRT786467:HRW786467 IBP786467:IBS786467 ILL786467:ILO786467 IVH786467:IVK786467 JFD786467:JFG786467 JOZ786467:JPC786467 JYV786467:JYY786467 KIR786467:KIU786467 KSN786467:KSQ786467 LCJ786467:LCM786467 LMF786467:LMI786467 LWB786467:LWE786467 MFX786467:MGA786467 MPT786467:MPW786467 MZP786467:MZS786467 NJL786467:NJO786467 NTH786467:NTK786467 ODD786467:ODG786467 OMZ786467:ONC786467 OWV786467:OWY786467 PGR786467:PGU786467 PQN786467:PQQ786467 QAJ786467:QAM786467 QKF786467:QKI786467 QUB786467:QUE786467 RDX786467:REA786467 RNT786467:RNW786467 RXP786467:RXS786467 SHL786467:SHO786467 SRH786467:SRK786467 TBD786467:TBG786467 TKZ786467:TLC786467 TUV786467:TUY786467 UER786467:UEU786467 UON786467:UOQ786467 UYJ786467:UYM786467 VIF786467:VII786467 VSB786467:VSE786467 WBX786467:WCA786467 WLT786467:WLW786467 WVP786467:WVS786467 H852003:K852003 JD852003:JG852003 SZ852003:TC852003 ACV852003:ACY852003 AMR852003:AMU852003 AWN852003:AWQ852003 BGJ852003:BGM852003 BQF852003:BQI852003 CAB852003:CAE852003 CJX852003:CKA852003 CTT852003:CTW852003 DDP852003:DDS852003 DNL852003:DNO852003 DXH852003:DXK852003 EHD852003:EHG852003 EQZ852003:ERC852003 FAV852003:FAY852003 FKR852003:FKU852003 FUN852003:FUQ852003 GEJ852003:GEM852003 GOF852003:GOI852003 GYB852003:GYE852003 HHX852003:HIA852003 HRT852003:HRW852003 IBP852003:IBS852003 ILL852003:ILO852003 IVH852003:IVK852003 JFD852003:JFG852003 JOZ852003:JPC852003 JYV852003:JYY852003 KIR852003:KIU852003 KSN852003:KSQ852003 LCJ852003:LCM852003 LMF852003:LMI852003 LWB852003:LWE852003 MFX852003:MGA852003 MPT852003:MPW852003 MZP852003:MZS852003 NJL852003:NJO852003 NTH852003:NTK852003 ODD852003:ODG852003 OMZ852003:ONC852003 OWV852003:OWY852003 PGR852003:PGU852003 PQN852003:PQQ852003 QAJ852003:QAM852003 QKF852003:QKI852003 QUB852003:QUE852003 RDX852003:REA852003 RNT852003:RNW852003 RXP852003:RXS852003 SHL852003:SHO852003 SRH852003:SRK852003 TBD852003:TBG852003 TKZ852003:TLC852003 TUV852003:TUY852003 UER852003:UEU852003 UON852003:UOQ852003 UYJ852003:UYM852003 VIF852003:VII852003 VSB852003:VSE852003 WBX852003:WCA852003 WLT852003:WLW852003 WVP852003:WVS852003 H917539:K917539 JD917539:JG917539 SZ917539:TC917539 ACV917539:ACY917539 AMR917539:AMU917539 AWN917539:AWQ917539 BGJ917539:BGM917539 BQF917539:BQI917539 CAB917539:CAE917539 CJX917539:CKA917539 CTT917539:CTW917539 DDP917539:DDS917539 DNL917539:DNO917539 DXH917539:DXK917539 EHD917539:EHG917539 EQZ917539:ERC917539 FAV917539:FAY917539 FKR917539:FKU917539 FUN917539:FUQ917539 GEJ917539:GEM917539 GOF917539:GOI917539 GYB917539:GYE917539 HHX917539:HIA917539 HRT917539:HRW917539 IBP917539:IBS917539 ILL917539:ILO917539 IVH917539:IVK917539 JFD917539:JFG917539 JOZ917539:JPC917539 JYV917539:JYY917539 KIR917539:KIU917539 KSN917539:KSQ917539 LCJ917539:LCM917539 LMF917539:LMI917539 LWB917539:LWE917539 MFX917539:MGA917539 MPT917539:MPW917539 MZP917539:MZS917539 NJL917539:NJO917539 NTH917539:NTK917539 ODD917539:ODG917539 OMZ917539:ONC917539 OWV917539:OWY917539 PGR917539:PGU917539 PQN917539:PQQ917539 QAJ917539:QAM917539 QKF917539:QKI917539 QUB917539:QUE917539 RDX917539:REA917539 RNT917539:RNW917539 RXP917539:RXS917539 SHL917539:SHO917539 SRH917539:SRK917539 TBD917539:TBG917539 TKZ917539:TLC917539 TUV917539:TUY917539 UER917539:UEU917539 UON917539:UOQ917539 UYJ917539:UYM917539 VIF917539:VII917539 VSB917539:VSE917539 WBX917539:WCA917539 WLT917539:WLW917539 WVP917539:WVS917539 H983075:K983075 JD983075:JG983075 SZ983075:TC983075 ACV983075:ACY983075 AMR983075:AMU983075 AWN983075:AWQ983075 BGJ983075:BGM983075 BQF983075:BQI983075 CAB983075:CAE983075 CJX983075:CKA983075 CTT983075:CTW983075 DDP983075:DDS983075 DNL983075:DNO983075 DXH983075:DXK983075 EHD983075:EHG983075 EQZ983075:ERC983075 FAV983075:FAY983075 FKR983075:FKU983075 FUN983075:FUQ983075 GEJ983075:GEM983075 GOF983075:GOI983075 GYB983075:GYE983075 HHX983075:HIA983075 HRT983075:HRW983075 IBP983075:IBS983075 ILL983075:ILO983075 IVH983075:IVK983075 JFD983075:JFG983075 JOZ983075:JPC983075 JYV983075:JYY983075 KIR983075:KIU983075 KSN983075:KSQ983075 LCJ983075:LCM983075 LMF983075:LMI983075 LWB983075:LWE983075 MFX983075:MGA983075 MPT983075:MPW983075 MZP983075:MZS983075 NJL983075:NJO983075 NTH983075:NTK983075 ODD983075:ODG983075 OMZ983075:ONC983075 OWV983075:OWY983075 PGR983075:PGU983075 PQN983075:PQQ983075 QAJ983075:QAM983075 QKF983075:QKI983075 QUB983075:QUE983075 RDX983075:REA983075 RNT983075:RNW983075 RXP983075:RXS983075 SHL983075:SHO983075 SRH983075:SRK983075 TBD983075:TBG983075 TKZ983075:TLC983075 TUV983075:TUY983075 UER983075:UEU983075 UON983075:UOQ983075 UYJ983075:UYM983075 VIF983075:VII983075 VSB983075:VSE983075 WBX983075:WCA983075 WLT983075:WLW983075 WVP983075:WVS983075">
      <formula1>$B$109:$B$110</formula1>
    </dataValidation>
    <dataValidation type="list" allowBlank="1" showInputMessage="1" showErrorMessage="1" sqref="H36:P36 JD36:JL36 SZ36:TH36 ACV36:ADD36 AMR36:AMZ36 AWN36:AWV36 BGJ36:BGR36 BQF36:BQN36 CAB36:CAJ36 CJX36:CKF36 CTT36:CUB36 DDP36:DDX36 DNL36:DNT36 DXH36:DXP36 EHD36:EHL36 EQZ36:ERH36 FAV36:FBD36 FKR36:FKZ36 FUN36:FUV36 GEJ36:GER36 GOF36:GON36 GYB36:GYJ36 HHX36:HIF36 HRT36:HSB36 IBP36:IBX36 ILL36:ILT36 IVH36:IVP36 JFD36:JFL36 JOZ36:JPH36 JYV36:JZD36 KIR36:KIZ36 KSN36:KSV36 LCJ36:LCR36 LMF36:LMN36 LWB36:LWJ36 MFX36:MGF36 MPT36:MQB36 MZP36:MZX36 NJL36:NJT36 NTH36:NTP36 ODD36:ODL36 OMZ36:ONH36 OWV36:OXD36 PGR36:PGZ36 PQN36:PQV36 QAJ36:QAR36 QKF36:QKN36 QUB36:QUJ36 RDX36:REF36 RNT36:ROB36 RXP36:RXX36 SHL36:SHT36 SRH36:SRP36 TBD36:TBL36 TKZ36:TLH36 TUV36:TVD36 UER36:UEZ36 UON36:UOV36 UYJ36:UYR36 VIF36:VIN36 VSB36:VSJ36 WBX36:WCF36 WLT36:WMB36 WVP36:WVX36 H65572:P65572 JD65572:JL65572 SZ65572:TH65572 ACV65572:ADD65572 AMR65572:AMZ65572 AWN65572:AWV65572 BGJ65572:BGR65572 BQF65572:BQN65572 CAB65572:CAJ65572 CJX65572:CKF65572 CTT65572:CUB65572 DDP65572:DDX65572 DNL65572:DNT65572 DXH65572:DXP65572 EHD65572:EHL65572 EQZ65572:ERH65572 FAV65572:FBD65572 FKR65572:FKZ65572 FUN65572:FUV65572 GEJ65572:GER65572 GOF65572:GON65572 GYB65572:GYJ65572 HHX65572:HIF65572 HRT65572:HSB65572 IBP65572:IBX65572 ILL65572:ILT65572 IVH65572:IVP65572 JFD65572:JFL65572 JOZ65572:JPH65572 JYV65572:JZD65572 KIR65572:KIZ65572 KSN65572:KSV65572 LCJ65572:LCR65572 LMF65572:LMN65572 LWB65572:LWJ65572 MFX65572:MGF65572 MPT65572:MQB65572 MZP65572:MZX65572 NJL65572:NJT65572 NTH65572:NTP65572 ODD65572:ODL65572 OMZ65572:ONH65572 OWV65572:OXD65572 PGR65572:PGZ65572 PQN65572:PQV65572 QAJ65572:QAR65572 QKF65572:QKN65572 QUB65572:QUJ65572 RDX65572:REF65572 RNT65572:ROB65572 RXP65572:RXX65572 SHL65572:SHT65572 SRH65572:SRP65572 TBD65572:TBL65572 TKZ65572:TLH65572 TUV65572:TVD65572 UER65572:UEZ65572 UON65572:UOV65572 UYJ65572:UYR65572 VIF65572:VIN65572 VSB65572:VSJ65572 WBX65572:WCF65572 WLT65572:WMB65572 WVP65572:WVX65572 H131108:P131108 JD131108:JL131108 SZ131108:TH131108 ACV131108:ADD131108 AMR131108:AMZ131108 AWN131108:AWV131108 BGJ131108:BGR131108 BQF131108:BQN131108 CAB131108:CAJ131108 CJX131108:CKF131108 CTT131108:CUB131108 DDP131108:DDX131108 DNL131108:DNT131108 DXH131108:DXP131108 EHD131108:EHL131108 EQZ131108:ERH131108 FAV131108:FBD131108 FKR131108:FKZ131108 FUN131108:FUV131108 GEJ131108:GER131108 GOF131108:GON131108 GYB131108:GYJ131108 HHX131108:HIF131108 HRT131108:HSB131108 IBP131108:IBX131108 ILL131108:ILT131108 IVH131108:IVP131108 JFD131108:JFL131108 JOZ131108:JPH131108 JYV131108:JZD131108 KIR131108:KIZ131108 KSN131108:KSV131108 LCJ131108:LCR131108 LMF131108:LMN131108 LWB131108:LWJ131108 MFX131108:MGF131108 MPT131108:MQB131108 MZP131108:MZX131108 NJL131108:NJT131108 NTH131108:NTP131108 ODD131108:ODL131108 OMZ131108:ONH131108 OWV131108:OXD131108 PGR131108:PGZ131108 PQN131108:PQV131108 QAJ131108:QAR131108 QKF131108:QKN131108 QUB131108:QUJ131108 RDX131108:REF131108 RNT131108:ROB131108 RXP131108:RXX131108 SHL131108:SHT131108 SRH131108:SRP131108 TBD131108:TBL131108 TKZ131108:TLH131108 TUV131108:TVD131108 UER131108:UEZ131108 UON131108:UOV131108 UYJ131108:UYR131108 VIF131108:VIN131108 VSB131108:VSJ131108 WBX131108:WCF131108 WLT131108:WMB131108 WVP131108:WVX131108 H196644:P196644 JD196644:JL196644 SZ196644:TH196644 ACV196644:ADD196644 AMR196644:AMZ196644 AWN196644:AWV196644 BGJ196644:BGR196644 BQF196644:BQN196644 CAB196644:CAJ196644 CJX196644:CKF196644 CTT196644:CUB196644 DDP196644:DDX196644 DNL196644:DNT196644 DXH196644:DXP196644 EHD196644:EHL196644 EQZ196644:ERH196644 FAV196644:FBD196644 FKR196644:FKZ196644 FUN196644:FUV196644 GEJ196644:GER196644 GOF196644:GON196644 GYB196644:GYJ196644 HHX196644:HIF196644 HRT196644:HSB196644 IBP196644:IBX196644 ILL196644:ILT196644 IVH196644:IVP196644 JFD196644:JFL196644 JOZ196644:JPH196644 JYV196644:JZD196644 KIR196644:KIZ196644 KSN196644:KSV196644 LCJ196644:LCR196644 LMF196644:LMN196644 LWB196644:LWJ196644 MFX196644:MGF196644 MPT196644:MQB196644 MZP196644:MZX196644 NJL196644:NJT196644 NTH196644:NTP196644 ODD196644:ODL196644 OMZ196644:ONH196644 OWV196644:OXD196644 PGR196644:PGZ196644 PQN196644:PQV196644 QAJ196644:QAR196644 QKF196644:QKN196644 QUB196644:QUJ196644 RDX196644:REF196644 RNT196644:ROB196644 RXP196644:RXX196644 SHL196644:SHT196644 SRH196644:SRP196644 TBD196644:TBL196644 TKZ196644:TLH196644 TUV196644:TVD196644 UER196644:UEZ196644 UON196644:UOV196644 UYJ196644:UYR196644 VIF196644:VIN196644 VSB196644:VSJ196644 WBX196644:WCF196644 WLT196644:WMB196644 WVP196644:WVX196644 H262180:P262180 JD262180:JL262180 SZ262180:TH262180 ACV262180:ADD262180 AMR262180:AMZ262180 AWN262180:AWV262180 BGJ262180:BGR262180 BQF262180:BQN262180 CAB262180:CAJ262180 CJX262180:CKF262180 CTT262180:CUB262180 DDP262180:DDX262180 DNL262180:DNT262180 DXH262180:DXP262180 EHD262180:EHL262180 EQZ262180:ERH262180 FAV262180:FBD262180 FKR262180:FKZ262180 FUN262180:FUV262180 GEJ262180:GER262180 GOF262180:GON262180 GYB262180:GYJ262180 HHX262180:HIF262180 HRT262180:HSB262180 IBP262180:IBX262180 ILL262180:ILT262180 IVH262180:IVP262180 JFD262180:JFL262180 JOZ262180:JPH262180 JYV262180:JZD262180 KIR262180:KIZ262180 KSN262180:KSV262180 LCJ262180:LCR262180 LMF262180:LMN262180 LWB262180:LWJ262180 MFX262180:MGF262180 MPT262180:MQB262180 MZP262180:MZX262180 NJL262180:NJT262180 NTH262180:NTP262180 ODD262180:ODL262180 OMZ262180:ONH262180 OWV262180:OXD262180 PGR262180:PGZ262180 PQN262180:PQV262180 QAJ262180:QAR262180 QKF262180:QKN262180 QUB262180:QUJ262180 RDX262180:REF262180 RNT262180:ROB262180 RXP262180:RXX262180 SHL262180:SHT262180 SRH262180:SRP262180 TBD262180:TBL262180 TKZ262180:TLH262180 TUV262180:TVD262180 UER262180:UEZ262180 UON262180:UOV262180 UYJ262180:UYR262180 VIF262180:VIN262180 VSB262180:VSJ262180 WBX262180:WCF262180 WLT262180:WMB262180 WVP262180:WVX262180 H327716:P327716 JD327716:JL327716 SZ327716:TH327716 ACV327716:ADD327716 AMR327716:AMZ327716 AWN327716:AWV327716 BGJ327716:BGR327716 BQF327716:BQN327716 CAB327716:CAJ327716 CJX327716:CKF327716 CTT327716:CUB327716 DDP327716:DDX327716 DNL327716:DNT327716 DXH327716:DXP327716 EHD327716:EHL327716 EQZ327716:ERH327716 FAV327716:FBD327716 FKR327716:FKZ327716 FUN327716:FUV327716 GEJ327716:GER327716 GOF327716:GON327716 GYB327716:GYJ327716 HHX327716:HIF327716 HRT327716:HSB327716 IBP327716:IBX327716 ILL327716:ILT327716 IVH327716:IVP327716 JFD327716:JFL327716 JOZ327716:JPH327716 JYV327716:JZD327716 KIR327716:KIZ327716 KSN327716:KSV327716 LCJ327716:LCR327716 LMF327716:LMN327716 LWB327716:LWJ327716 MFX327716:MGF327716 MPT327716:MQB327716 MZP327716:MZX327716 NJL327716:NJT327716 NTH327716:NTP327716 ODD327716:ODL327716 OMZ327716:ONH327716 OWV327716:OXD327716 PGR327716:PGZ327716 PQN327716:PQV327716 QAJ327716:QAR327716 QKF327716:QKN327716 QUB327716:QUJ327716 RDX327716:REF327716 RNT327716:ROB327716 RXP327716:RXX327716 SHL327716:SHT327716 SRH327716:SRP327716 TBD327716:TBL327716 TKZ327716:TLH327716 TUV327716:TVD327716 UER327716:UEZ327716 UON327716:UOV327716 UYJ327716:UYR327716 VIF327716:VIN327716 VSB327716:VSJ327716 WBX327716:WCF327716 WLT327716:WMB327716 WVP327716:WVX327716 H393252:P393252 JD393252:JL393252 SZ393252:TH393252 ACV393252:ADD393252 AMR393252:AMZ393252 AWN393252:AWV393252 BGJ393252:BGR393252 BQF393252:BQN393252 CAB393252:CAJ393252 CJX393252:CKF393252 CTT393252:CUB393252 DDP393252:DDX393252 DNL393252:DNT393252 DXH393252:DXP393252 EHD393252:EHL393252 EQZ393252:ERH393252 FAV393252:FBD393252 FKR393252:FKZ393252 FUN393252:FUV393252 GEJ393252:GER393252 GOF393252:GON393252 GYB393252:GYJ393252 HHX393252:HIF393252 HRT393252:HSB393252 IBP393252:IBX393252 ILL393252:ILT393252 IVH393252:IVP393252 JFD393252:JFL393252 JOZ393252:JPH393252 JYV393252:JZD393252 KIR393252:KIZ393252 KSN393252:KSV393252 LCJ393252:LCR393252 LMF393252:LMN393252 LWB393252:LWJ393252 MFX393252:MGF393252 MPT393252:MQB393252 MZP393252:MZX393252 NJL393252:NJT393252 NTH393252:NTP393252 ODD393252:ODL393252 OMZ393252:ONH393252 OWV393252:OXD393252 PGR393252:PGZ393252 PQN393252:PQV393252 QAJ393252:QAR393252 QKF393252:QKN393252 QUB393252:QUJ393252 RDX393252:REF393252 RNT393252:ROB393252 RXP393252:RXX393252 SHL393252:SHT393252 SRH393252:SRP393252 TBD393252:TBL393252 TKZ393252:TLH393252 TUV393252:TVD393252 UER393252:UEZ393252 UON393252:UOV393252 UYJ393252:UYR393252 VIF393252:VIN393252 VSB393252:VSJ393252 WBX393252:WCF393252 WLT393252:WMB393252 WVP393252:WVX393252 H458788:P458788 JD458788:JL458788 SZ458788:TH458788 ACV458788:ADD458788 AMR458788:AMZ458788 AWN458788:AWV458788 BGJ458788:BGR458788 BQF458788:BQN458788 CAB458788:CAJ458788 CJX458788:CKF458788 CTT458788:CUB458788 DDP458788:DDX458788 DNL458788:DNT458788 DXH458788:DXP458788 EHD458788:EHL458788 EQZ458788:ERH458788 FAV458788:FBD458788 FKR458788:FKZ458788 FUN458788:FUV458788 GEJ458788:GER458788 GOF458788:GON458788 GYB458788:GYJ458788 HHX458788:HIF458788 HRT458788:HSB458788 IBP458788:IBX458788 ILL458788:ILT458788 IVH458788:IVP458788 JFD458788:JFL458788 JOZ458788:JPH458788 JYV458788:JZD458788 KIR458788:KIZ458788 KSN458788:KSV458788 LCJ458788:LCR458788 LMF458788:LMN458788 LWB458788:LWJ458788 MFX458788:MGF458788 MPT458788:MQB458788 MZP458788:MZX458788 NJL458788:NJT458788 NTH458788:NTP458788 ODD458788:ODL458788 OMZ458788:ONH458788 OWV458788:OXD458788 PGR458788:PGZ458788 PQN458788:PQV458788 QAJ458788:QAR458788 QKF458788:QKN458788 QUB458788:QUJ458788 RDX458788:REF458788 RNT458788:ROB458788 RXP458788:RXX458788 SHL458788:SHT458788 SRH458788:SRP458788 TBD458788:TBL458788 TKZ458788:TLH458788 TUV458788:TVD458788 UER458788:UEZ458788 UON458788:UOV458788 UYJ458788:UYR458788 VIF458788:VIN458788 VSB458788:VSJ458788 WBX458788:WCF458788 WLT458788:WMB458788 WVP458788:WVX458788 H524324:P524324 JD524324:JL524324 SZ524324:TH524324 ACV524324:ADD524324 AMR524324:AMZ524324 AWN524324:AWV524324 BGJ524324:BGR524324 BQF524324:BQN524324 CAB524324:CAJ524324 CJX524324:CKF524324 CTT524324:CUB524324 DDP524324:DDX524324 DNL524324:DNT524324 DXH524324:DXP524324 EHD524324:EHL524324 EQZ524324:ERH524324 FAV524324:FBD524324 FKR524324:FKZ524324 FUN524324:FUV524324 GEJ524324:GER524324 GOF524324:GON524324 GYB524324:GYJ524324 HHX524324:HIF524324 HRT524324:HSB524324 IBP524324:IBX524324 ILL524324:ILT524324 IVH524324:IVP524324 JFD524324:JFL524324 JOZ524324:JPH524324 JYV524324:JZD524324 KIR524324:KIZ524324 KSN524324:KSV524324 LCJ524324:LCR524324 LMF524324:LMN524324 LWB524324:LWJ524324 MFX524324:MGF524324 MPT524324:MQB524324 MZP524324:MZX524324 NJL524324:NJT524324 NTH524324:NTP524324 ODD524324:ODL524324 OMZ524324:ONH524324 OWV524324:OXD524324 PGR524324:PGZ524324 PQN524324:PQV524324 QAJ524324:QAR524324 QKF524324:QKN524324 QUB524324:QUJ524324 RDX524324:REF524324 RNT524324:ROB524324 RXP524324:RXX524324 SHL524324:SHT524324 SRH524324:SRP524324 TBD524324:TBL524324 TKZ524324:TLH524324 TUV524324:TVD524324 UER524324:UEZ524324 UON524324:UOV524324 UYJ524324:UYR524324 VIF524324:VIN524324 VSB524324:VSJ524324 WBX524324:WCF524324 WLT524324:WMB524324 WVP524324:WVX524324 H589860:P589860 JD589860:JL589860 SZ589860:TH589860 ACV589860:ADD589860 AMR589860:AMZ589860 AWN589860:AWV589860 BGJ589860:BGR589860 BQF589860:BQN589860 CAB589860:CAJ589860 CJX589860:CKF589860 CTT589860:CUB589860 DDP589860:DDX589860 DNL589860:DNT589860 DXH589860:DXP589860 EHD589860:EHL589860 EQZ589860:ERH589860 FAV589860:FBD589860 FKR589860:FKZ589860 FUN589860:FUV589860 GEJ589860:GER589860 GOF589860:GON589860 GYB589860:GYJ589860 HHX589860:HIF589860 HRT589860:HSB589860 IBP589860:IBX589860 ILL589860:ILT589860 IVH589860:IVP589860 JFD589860:JFL589860 JOZ589860:JPH589860 JYV589860:JZD589860 KIR589860:KIZ589860 KSN589860:KSV589860 LCJ589860:LCR589860 LMF589860:LMN589860 LWB589860:LWJ589860 MFX589860:MGF589860 MPT589860:MQB589860 MZP589860:MZX589860 NJL589860:NJT589860 NTH589860:NTP589860 ODD589860:ODL589860 OMZ589860:ONH589860 OWV589860:OXD589860 PGR589860:PGZ589860 PQN589860:PQV589860 QAJ589860:QAR589860 QKF589860:QKN589860 QUB589860:QUJ589860 RDX589860:REF589860 RNT589860:ROB589860 RXP589860:RXX589860 SHL589860:SHT589860 SRH589860:SRP589860 TBD589860:TBL589860 TKZ589860:TLH589860 TUV589860:TVD589860 UER589860:UEZ589860 UON589860:UOV589860 UYJ589860:UYR589860 VIF589860:VIN589860 VSB589860:VSJ589860 WBX589860:WCF589860 WLT589860:WMB589860 WVP589860:WVX589860 H655396:P655396 JD655396:JL655396 SZ655396:TH655396 ACV655396:ADD655396 AMR655396:AMZ655396 AWN655396:AWV655396 BGJ655396:BGR655396 BQF655396:BQN655396 CAB655396:CAJ655396 CJX655396:CKF655396 CTT655396:CUB655396 DDP655396:DDX655396 DNL655396:DNT655396 DXH655396:DXP655396 EHD655396:EHL655396 EQZ655396:ERH655396 FAV655396:FBD655396 FKR655396:FKZ655396 FUN655396:FUV655396 GEJ655396:GER655396 GOF655396:GON655396 GYB655396:GYJ655396 HHX655396:HIF655396 HRT655396:HSB655396 IBP655396:IBX655396 ILL655396:ILT655396 IVH655396:IVP655396 JFD655396:JFL655396 JOZ655396:JPH655396 JYV655396:JZD655396 KIR655396:KIZ655396 KSN655396:KSV655396 LCJ655396:LCR655396 LMF655396:LMN655396 LWB655396:LWJ655396 MFX655396:MGF655396 MPT655396:MQB655396 MZP655396:MZX655396 NJL655396:NJT655396 NTH655396:NTP655396 ODD655396:ODL655396 OMZ655396:ONH655396 OWV655396:OXD655396 PGR655396:PGZ655396 PQN655396:PQV655396 QAJ655396:QAR655396 QKF655396:QKN655396 QUB655396:QUJ655396 RDX655396:REF655396 RNT655396:ROB655396 RXP655396:RXX655396 SHL655396:SHT655396 SRH655396:SRP655396 TBD655396:TBL655396 TKZ655396:TLH655396 TUV655396:TVD655396 UER655396:UEZ655396 UON655396:UOV655396 UYJ655396:UYR655396 VIF655396:VIN655396 VSB655396:VSJ655396 WBX655396:WCF655396 WLT655396:WMB655396 WVP655396:WVX655396 H720932:P720932 JD720932:JL720932 SZ720932:TH720932 ACV720932:ADD720932 AMR720932:AMZ720932 AWN720932:AWV720932 BGJ720932:BGR720932 BQF720932:BQN720932 CAB720932:CAJ720932 CJX720932:CKF720932 CTT720932:CUB720932 DDP720932:DDX720932 DNL720932:DNT720932 DXH720932:DXP720932 EHD720932:EHL720932 EQZ720932:ERH720932 FAV720932:FBD720932 FKR720932:FKZ720932 FUN720932:FUV720932 GEJ720932:GER720932 GOF720932:GON720932 GYB720932:GYJ720932 HHX720932:HIF720932 HRT720932:HSB720932 IBP720932:IBX720932 ILL720932:ILT720932 IVH720932:IVP720932 JFD720932:JFL720932 JOZ720932:JPH720932 JYV720932:JZD720932 KIR720932:KIZ720932 KSN720932:KSV720932 LCJ720932:LCR720932 LMF720932:LMN720932 LWB720932:LWJ720932 MFX720932:MGF720932 MPT720932:MQB720932 MZP720932:MZX720932 NJL720932:NJT720932 NTH720932:NTP720932 ODD720932:ODL720932 OMZ720932:ONH720932 OWV720932:OXD720932 PGR720932:PGZ720932 PQN720932:PQV720932 QAJ720932:QAR720932 QKF720932:QKN720932 QUB720932:QUJ720932 RDX720932:REF720932 RNT720932:ROB720932 RXP720932:RXX720932 SHL720932:SHT720932 SRH720932:SRP720932 TBD720932:TBL720932 TKZ720932:TLH720932 TUV720932:TVD720932 UER720932:UEZ720932 UON720932:UOV720932 UYJ720932:UYR720932 VIF720932:VIN720932 VSB720932:VSJ720932 WBX720932:WCF720932 WLT720932:WMB720932 WVP720932:WVX720932 H786468:P786468 JD786468:JL786468 SZ786468:TH786468 ACV786468:ADD786468 AMR786468:AMZ786468 AWN786468:AWV786468 BGJ786468:BGR786468 BQF786468:BQN786468 CAB786468:CAJ786468 CJX786468:CKF786468 CTT786468:CUB786468 DDP786468:DDX786468 DNL786468:DNT786468 DXH786468:DXP786468 EHD786468:EHL786468 EQZ786468:ERH786468 FAV786468:FBD786468 FKR786468:FKZ786468 FUN786468:FUV786468 GEJ786468:GER786468 GOF786468:GON786468 GYB786468:GYJ786468 HHX786468:HIF786468 HRT786468:HSB786468 IBP786468:IBX786468 ILL786468:ILT786468 IVH786468:IVP786468 JFD786468:JFL786468 JOZ786468:JPH786468 JYV786468:JZD786468 KIR786468:KIZ786468 KSN786468:KSV786468 LCJ786468:LCR786468 LMF786468:LMN786468 LWB786468:LWJ786468 MFX786468:MGF786468 MPT786468:MQB786468 MZP786468:MZX786468 NJL786468:NJT786468 NTH786468:NTP786468 ODD786468:ODL786468 OMZ786468:ONH786468 OWV786468:OXD786468 PGR786468:PGZ786468 PQN786468:PQV786468 QAJ786468:QAR786468 QKF786468:QKN786468 QUB786468:QUJ786468 RDX786468:REF786468 RNT786468:ROB786468 RXP786468:RXX786468 SHL786468:SHT786468 SRH786468:SRP786468 TBD786468:TBL786468 TKZ786468:TLH786468 TUV786468:TVD786468 UER786468:UEZ786468 UON786468:UOV786468 UYJ786468:UYR786468 VIF786468:VIN786468 VSB786468:VSJ786468 WBX786468:WCF786468 WLT786468:WMB786468 WVP786468:WVX786468 H852004:P852004 JD852004:JL852004 SZ852004:TH852004 ACV852004:ADD852004 AMR852004:AMZ852004 AWN852004:AWV852004 BGJ852004:BGR852004 BQF852004:BQN852004 CAB852004:CAJ852004 CJX852004:CKF852004 CTT852004:CUB852004 DDP852004:DDX852004 DNL852004:DNT852004 DXH852004:DXP852004 EHD852004:EHL852004 EQZ852004:ERH852004 FAV852004:FBD852004 FKR852004:FKZ852004 FUN852004:FUV852004 GEJ852004:GER852004 GOF852004:GON852004 GYB852004:GYJ852004 HHX852004:HIF852004 HRT852004:HSB852004 IBP852004:IBX852004 ILL852004:ILT852004 IVH852004:IVP852004 JFD852004:JFL852004 JOZ852004:JPH852004 JYV852004:JZD852004 KIR852004:KIZ852004 KSN852004:KSV852004 LCJ852004:LCR852004 LMF852004:LMN852004 LWB852004:LWJ852004 MFX852004:MGF852004 MPT852004:MQB852004 MZP852004:MZX852004 NJL852004:NJT852004 NTH852004:NTP852004 ODD852004:ODL852004 OMZ852004:ONH852004 OWV852004:OXD852004 PGR852004:PGZ852004 PQN852004:PQV852004 QAJ852004:QAR852004 QKF852004:QKN852004 QUB852004:QUJ852004 RDX852004:REF852004 RNT852004:ROB852004 RXP852004:RXX852004 SHL852004:SHT852004 SRH852004:SRP852004 TBD852004:TBL852004 TKZ852004:TLH852004 TUV852004:TVD852004 UER852004:UEZ852004 UON852004:UOV852004 UYJ852004:UYR852004 VIF852004:VIN852004 VSB852004:VSJ852004 WBX852004:WCF852004 WLT852004:WMB852004 WVP852004:WVX852004 H917540:P917540 JD917540:JL917540 SZ917540:TH917540 ACV917540:ADD917540 AMR917540:AMZ917540 AWN917540:AWV917540 BGJ917540:BGR917540 BQF917540:BQN917540 CAB917540:CAJ917540 CJX917540:CKF917540 CTT917540:CUB917540 DDP917540:DDX917540 DNL917540:DNT917540 DXH917540:DXP917540 EHD917540:EHL917540 EQZ917540:ERH917540 FAV917540:FBD917540 FKR917540:FKZ917540 FUN917540:FUV917540 GEJ917540:GER917540 GOF917540:GON917540 GYB917540:GYJ917540 HHX917540:HIF917540 HRT917540:HSB917540 IBP917540:IBX917540 ILL917540:ILT917540 IVH917540:IVP917540 JFD917540:JFL917540 JOZ917540:JPH917540 JYV917540:JZD917540 KIR917540:KIZ917540 KSN917540:KSV917540 LCJ917540:LCR917540 LMF917540:LMN917540 LWB917540:LWJ917540 MFX917540:MGF917540 MPT917540:MQB917540 MZP917540:MZX917540 NJL917540:NJT917540 NTH917540:NTP917540 ODD917540:ODL917540 OMZ917540:ONH917540 OWV917540:OXD917540 PGR917540:PGZ917540 PQN917540:PQV917540 QAJ917540:QAR917540 QKF917540:QKN917540 QUB917540:QUJ917540 RDX917540:REF917540 RNT917540:ROB917540 RXP917540:RXX917540 SHL917540:SHT917540 SRH917540:SRP917540 TBD917540:TBL917540 TKZ917540:TLH917540 TUV917540:TVD917540 UER917540:UEZ917540 UON917540:UOV917540 UYJ917540:UYR917540 VIF917540:VIN917540 VSB917540:VSJ917540 WBX917540:WCF917540 WLT917540:WMB917540 WVP917540:WVX917540 H983076:P983076 JD983076:JL983076 SZ983076:TH983076 ACV983076:ADD983076 AMR983076:AMZ983076 AWN983076:AWV983076 BGJ983076:BGR983076 BQF983076:BQN983076 CAB983076:CAJ983076 CJX983076:CKF983076 CTT983076:CUB983076 DDP983076:DDX983076 DNL983076:DNT983076 DXH983076:DXP983076 EHD983076:EHL983076 EQZ983076:ERH983076 FAV983076:FBD983076 FKR983076:FKZ983076 FUN983076:FUV983076 GEJ983076:GER983076 GOF983076:GON983076 GYB983076:GYJ983076 HHX983076:HIF983076 HRT983076:HSB983076 IBP983076:IBX983076 ILL983076:ILT983076 IVH983076:IVP983076 JFD983076:JFL983076 JOZ983076:JPH983076 JYV983076:JZD983076 KIR983076:KIZ983076 KSN983076:KSV983076 LCJ983076:LCR983076 LMF983076:LMN983076 LWB983076:LWJ983076 MFX983076:MGF983076 MPT983076:MQB983076 MZP983076:MZX983076 NJL983076:NJT983076 NTH983076:NTP983076 ODD983076:ODL983076 OMZ983076:ONH983076 OWV983076:OXD983076 PGR983076:PGZ983076 PQN983076:PQV983076 QAJ983076:QAR983076 QKF983076:QKN983076 QUB983076:QUJ983076 RDX983076:REF983076 RNT983076:ROB983076 RXP983076:RXX983076 SHL983076:SHT983076 SRH983076:SRP983076 TBD983076:TBL983076 TKZ983076:TLH983076 TUV983076:TVD983076 UER983076:UEZ983076 UON983076:UOV983076 UYJ983076:UYR983076 VIF983076:VIN983076 VSB983076:VSJ983076 WBX983076:WCF983076 WLT983076:WMB983076 WVP983076:WVX983076">
      <formula1>$B$112:$B$114</formula1>
    </dataValidation>
    <dataValidation type="list" allowBlank="1" showInputMessage="1" showErrorMessage="1" sqref="H37:P37 JD37:JL37 SZ37:TH37 ACV37:ADD37 AMR37:AMZ37 AWN37:AWV37 BGJ37:BGR37 BQF37:BQN37 CAB37:CAJ37 CJX37:CKF37 CTT37:CUB37 DDP37:DDX37 DNL37:DNT37 DXH37:DXP37 EHD37:EHL37 EQZ37:ERH37 FAV37:FBD37 FKR37:FKZ37 FUN37:FUV37 GEJ37:GER37 GOF37:GON37 GYB37:GYJ37 HHX37:HIF37 HRT37:HSB37 IBP37:IBX37 ILL37:ILT37 IVH37:IVP37 JFD37:JFL37 JOZ37:JPH37 JYV37:JZD37 KIR37:KIZ37 KSN37:KSV37 LCJ37:LCR37 LMF37:LMN37 LWB37:LWJ37 MFX37:MGF37 MPT37:MQB37 MZP37:MZX37 NJL37:NJT37 NTH37:NTP37 ODD37:ODL37 OMZ37:ONH37 OWV37:OXD37 PGR37:PGZ37 PQN37:PQV37 QAJ37:QAR37 QKF37:QKN37 QUB37:QUJ37 RDX37:REF37 RNT37:ROB37 RXP37:RXX37 SHL37:SHT37 SRH37:SRP37 TBD37:TBL37 TKZ37:TLH37 TUV37:TVD37 UER37:UEZ37 UON37:UOV37 UYJ37:UYR37 VIF37:VIN37 VSB37:VSJ37 WBX37:WCF37 WLT37:WMB37 WVP37:WVX37 H65573:P65573 JD65573:JL65573 SZ65573:TH65573 ACV65573:ADD65573 AMR65573:AMZ65573 AWN65573:AWV65573 BGJ65573:BGR65573 BQF65573:BQN65573 CAB65573:CAJ65573 CJX65573:CKF65573 CTT65573:CUB65573 DDP65573:DDX65573 DNL65573:DNT65573 DXH65573:DXP65573 EHD65573:EHL65573 EQZ65573:ERH65573 FAV65573:FBD65573 FKR65573:FKZ65573 FUN65573:FUV65573 GEJ65573:GER65573 GOF65573:GON65573 GYB65573:GYJ65573 HHX65573:HIF65573 HRT65573:HSB65573 IBP65573:IBX65573 ILL65573:ILT65573 IVH65573:IVP65573 JFD65573:JFL65573 JOZ65573:JPH65573 JYV65573:JZD65573 KIR65573:KIZ65573 KSN65573:KSV65573 LCJ65573:LCR65573 LMF65573:LMN65573 LWB65573:LWJ65573 MFX65573:MGF65573 MPT65573:MQB65573 MZP65573:MZX65573 NJL65573:NJT65573 NTH65573:NTP65573 ODD65573:ODL65573 OMZ65573:ONH65573 OWV65573:OXD65573 PGR65573:PGZ65573 PQN65573:PQV65573 QAJ65573:QAR65573 QKF65573:QKN65573 QUB65573:QUJ65573 RDX65573:REF65573 RNT65573:ROB65573 RXP65573:RXX65573 SHL65573:SHT65573 SRH65573:SRP65573 TBD65573:TBL65573 TKZ65573:TLH65573 TUV65573:TVD65573 UER65573:UEZ65573 UON65573:UOV65573 UYJ65573:UYR65573 VIF65573:VIN65573 VSB65573:VSJ65573 WBX65573:WCF65573 WLT65573:WMB65573 WVP65573:WVX65573 H131109:P131109 JD131109:JL131109 SZ131109:TH131109 ACV131109:ADD131109 AMR131109:AMZ131109 AWN131109:AWV131109 BGJ131109:BGR131109 BQF131109:BQN131109 CAB131109:CAJ131109 CJX131109:CKF131109 CTT131109:CUB131109 DDP131109:DDX131109 DNL131109:DNT131109 DXH131109:DXP131109 EHD131109:EHL131109 EQZ131109:ERH131109 FAV131109:FBD131109 FKR131109:FKZ131109 FUN131109:FUV131109 GEJ131109:GER131109 GOF131109:GON131109 GYB131109:GYJ131109 HHX131109:HIF131109 HRT131109:HSB131109 IBP131109:IBX131109 ILL131109:ILT131109 IVH131109:IVP131109 JFD131109:JFL131109 JOZ131109:JPH131109 JYV131109:JZD131109 KIR131109:KIZ131109 KSN131109:KSV131109 LCJ131109:LCR131109 LMF131109:LMN131109 LWB131109:LWJ131109 MFX131109:MGF131109 MPT131109:MQB131109 MZP131109:MZX131109 NJL131109:NJT131109 NTH131109:NTP131109 ODD131109:ODL131109 OMZ131109:ONH131109 OWV131109:OXD131109 PGR131109:PGZ131109 PQN131109:PQV131109 QAJ131109:QAR131109 QKF131109:QKN131109 QUB131109:QUJ131109 RDX131109:REF131109 RNT131109:ROB131109 RXP131109:RXX131109 SHL131109:SHT131109 SRH131109:SRP131109 TBD131109:TBL131109 TKZ131109:TLH131109 TUV131109:TVD131109 UER131109:UEZ131109 UON131109:UOV131109 UYJ131109:UYR131109 VIF131109:VIN131109 VSB131109:VSJ131109 WBX131109:WCF131109 WLT131109:WMB131109 WVP131109:WVX131109 H196645:P196645 JD196645:JL196645 SZ196645:TH196645 ACV196645:ADD196645 AMR196645:AMZ196645 AWN196645:AWV196645 BGJ196645:BGR196645 BQF196645:BQN196645 CAB196645:CAJ196645 CJX196645:CKF196645 CTT196645:CUB196645 DDP196645:DDX196645 DNL196645:DNT196645 DXH196645:DXP196645 EHD196645:EHL196645 EQZ196645:ERH196645 FAV196645:FBD196645 FKR196645:FKZ196645 FUN196645:FUV196645 GEJ196645:GER196645 GOF196645:GON196645 GYB196645:GYJ196645 HHX196645:HIF196645 HRT196645:HSB196645 IBP196645:IBX196645 ILL196645:ILT196645 IVH196645:IVP196645 JFD196645:JFL196645 JOZ196645:JPH196645 JYV196645:JZD196645 KIR196645:KIZ196645 KSN196645:KSV196645 LCJ196645:LCR196645 LMF196645:LMN196645 LWB196645:LWJ196645 MFX196645:MGF196645 MPT196645:MQB196645 MZP196645:MZX196645 NJL196645:NJT196645 NTH196645:NTP196645 ODD196645:ODL196645 OMZ196645:ONH196645 OWV196645:OXD196645 PGR196645:PGZ196645 PQN196645:PQV196645 QAJ196645:QAR196645 QKF196645:QKN196645 QUB196645:QUJ196645 RDX196645:REF196645 RNT196645:ROB196645 RXP196645:RXX196645 SHL196645:SHT196645 SRH196645:SRP196645 TBD196645:TBL196645 TKZ196645:TLH196645 TUV196645:TVD196645 UER196645:UEZ196645 UON196645:UOV196645 UYJ196645:UYR196645 VIF196645:VIN196645 VSB196645:VSJ196645 WBX196645:WCF196645 WLT196645:WMB196645 WVP196645:WVX196645 H262181:P262181 JD262181:JL262181 SZ262181:TH262181 ACV262181:ADD262181 AMR262181:AMZ262181 AWN262181:AWV262181 BGJ262181:BGR262181 BQF262181:BQN262181 CAB262181:CAJ262181 CJX262181:CKF262181 CTT262181:CUB262181 DDP262181:DDX262181 DNL262181:DNT262181 DXH262181:DXP262181 EHD262181:EHL262181 EQZ262181:ERH262181 FAV262181:FBD262181 FKR262181:FKZ262181 FUN262181:FUV262181 GEJ262181:GER262181 GOF262181:GON262181 GYB262181:GYJ262181 HHX262181:HIF262181 HRT262181:HSB262181 IBP262181:IBX262181 ILL262181:ILT262181 IVH262181:IVP262181 JFD262181:JFL262181 JOZ262181:JPH262181 JYV262181:JZD262181 KIR262181:KIZ262181 KSN262181:KSV262181 LCJ262181:LCR262181 LMF262181:LMN262181 LWB262181:LWJ262181 MFX262181:MGF262181 MPT262181:MQB262181 MZP262181:MZX262181 NJL262181:NJT262181 NTH262181:NTP262181 ODD262181:ODL262181 OMZ262181:ONH262181 OWV262181:OXD262181 PGR262181:PGZ262181 PQN262181:PQV262181 QAJ262181:QAR262181 QKF262181:QKN262181 QUB262181:QUJ262181 RDX262181:REF262181 RNT262181:ROB262181 RXP262181:RXX262181 SHL262181:SHT262181 SRH262181:SRP262181 TBD262181:TBL262181 TKZ262181:TLH262181 TUV262181:TVD262181 UER262181:UEZ262181 UON262181:UOV262181 UYJ262181:UYR262181 VIF262181:VIN262181 VSB262181:VSJ262181 WBX262181:WCF262181 WLT262181:WMB262181 WVP262181:WVX262181 H327717:P327717 JD327717:JL327717 SZ327717:TH327717 ACV327717:ADD327717 AMR327717:AMZ327717 AWN327717:AWV327717 BGJ327717:BGR327717 BQF327717:BQN327717 CAB327717:CAJ327717 CJX327717:CKF327717 CTT327717:CUB327717 DDP327717:DDX327717 DNL327717:DNT327717 DXH327717:DXP327717 EHD327717:EHL327717 EQZ327717:ERH327717 FAV327717:FBD327717 FKR327717:FKZ327717 FUN327717:FUV327717 GEJ327717:GER327717 GOF327717:GON327717 GYB327717:GYJ327717 HHX327717:HIF327717 HRT327717:HSB327717 IBP327717:IBX327717 ILL327717:ILT327717 IVH327717:IVP327717 JFD327717:JFL327717 JOZ327717:JPH327717 JYV327717:JZD327717 KIR327717:KIZ327717 KSN327717:KSV327717 LCJ327717:LCR327717 LMF327717:LMN327717 LWB327717:LWJ327717 MFX327717:MGF327717 MPT327717:MQB327717 MZP327717:MZX327717 NJL327717:NJT327717 NTH327717:NTP327717 ODD327717:ODL327717 OMZ327717:ONH327717 OWV327717:OXD327717 PGR327717:PGZ327717 PQN327717:PQV327717 QAJ327717:QAR327717 QKF327717:QKN327717 QUB327717:QUJ327717 RDX327717:REF327717 RNT327717:ROB327717 RXP327717:RXX327717 SHL327717:SHT327717 SRH327717:SRP327717 TBD327717:TBL327717 TKZ327717:TLH327717 TUV327717:TVD327717 UER327717:UEZ327717 UON327717:UOV327717 UYJ327717:UYR327717 VIF327717:VIN327717 VSB327717:VSJ327717 WBX327717:WCF327717 WLT327717:WMB327717 WVP327717:WVX327717 H393253:P393253 JD393253:JL393253 SZ393253:TH393253 ACV393253:ADD393253 AMR393253:AMZ393253 AWN393253:AWV393253 BGJ393253:BGR393253 BQF393253:BQN393253 CAB393253:CAJ393253 CJX393253:CKF393253 CTT393253:CUB393253 DDP393253:DDX393253 DNL393253:DNT393253 DXH393253:DXP393253 EHD393253:EHL393253 EQZ393253:ERH393253 FAV393253:FBD393253 FKR393253:FKZ393253 FUN393253:FUV393253 GEJ393253:GER393253 GOF393253:GON393253 GYB393253:GYJ393253 HHX393253:HIF393253 HRT393253:HSB393253 IBP393253:IBX393253 ILL393253:ILT393253 IVH393253:IVP393253 JFD393253:JFL393253 JOZ393253:JPH393253 JYV393253:JZD393253 KIR393253:KIZ393253 KSN393253:KSV393253 LCJ393253:LCR393253 LMF393253:LMN393253 LWB393253:LWJ393253 MFX393253:MGF393253 MPT393253:MQB393253 MZP393253:MZX393253 NJL393253:NJT393253 NTH393253:NTP393253 ODD393253:ODL393253 OMZ393253:ONH393253 OWV393253:OXD393253 PGR393253:PGZ393253 PQN393253:PQV393253 QAJ393253:QAR393253 QKF393253:QKN393253 QUB393253:QUJ393253 RDX393253:REF393253 RNT393253:ROB393253 RXP393253:RXX393253 SHL393253:SHT393253 SRH393253:SRP393253 TBD393253:TBL393253 TKZ393253:TLH393253 TUV393253:TVD393253 UER393253:UEZ393253 UON393253:UOV393253 UYJ393253:UYR393253 VIF393253:VIN393253 VSB393253:VSJ393253 WBX393253:WCF393253 WLT393253:WMB393253 WVP393253:WVX393253 H458789:P458789 JD458789:JL458789 SZ458789:TH458789 ACV458789:ADD458789 AMR458789:AMZ458789 AWN458789:AWV458789 BGJ458789:BGR458789 BQF458789:BQN458789 CAB458789:CAJ458789 CJX458789:CKF458789 CTT458789:CUB458789 DDP458789:DDX458789 DNL458789:DNT458789 DXH458789:DXP458789 EHD458789:EHL458789 EQZ458789:ERH458789 FAV458789:FBD458789 FKR458789:FKZ458789 FUN458789:FUV458789 GEJ458789:GER458789 GOF458789:GON458789 GYB458789:GYJ458789 HHX458789:HIF458789 HRT458789:HSB458789 IBP458789:IBX458789 ILL458789:ILT458789 IVH458789:IVP458789 JFD458789:JFL458789 JOZ458789:JPH458789 JYV458789:JZD458789 KIR458789:KIZ458789 KSN458789:KSV458789 LCJ458789:LCR458789 LMF458789:LMN458789 LWB458789:LWJ458789 MFX458789:MGF458789 MPT458789:MQB458789 MZP458789:MZX458789 NJL458789:NJT458789 NTH458789:NTP458789 ODD458789:ODL458789 OMZ458789:ONH458789 OWV458789:OXD458789 PGR458789:PGZ458789 PQN458789:PQV458789 QAJ458789:QAR458789 QKF458789:QKN458789 QUB458789:QUJ458789 RDX458789:REF458789 RNT458789:ROB458789 RXP458789:RXX458789 SHL458789:SHT458789 SRH458789:SRP458789 TBD458789:TBL458789 TKZ458789:TLH458789 TUV458789:TVD458789 UER458789:UEZ458789 UON458789:UOV458789 UYJ458789:UYR458789 VIF458789:VIN458789 VSB458789:VSJ458789 WBX458789:WCF458789 WLT458789:WMB458789 WVP458789:WVX458789 H524325:P524325 JD524325:JL524325 SZ524325:TH524325 ACV524325:ADD524325 AMR524325:AMZ524325 AWN524325:AWV524325 BGJ524325:BGR524325 BQF524325:BQN524325 CAB524325:CAJ524325 CJX524325:CKF524325 CTT524325:CUB524325 DDP524325:DDX524325 DNL524325:DNT524325 DXH524325:DXP524325 EHD524325:EHL524325 EQZ524325:ERH524325 FAV524325:FBD524325 FKR524325:FKZ524325 FUN524325:FUV524325 GEJ524325:GER524325 GOF524325:GON524325 GYB524325:GYJ524325 HHX524325:HIF524325 HRT524325:HSB524325 IBP524325:IBX524325 ILL524325:ILT524325 IVH524325:IVP524325 JFD524325:JFL524325 JOZ524325:JPH524325 JYV524325:JZD524325 KIR524325:KIZ524325 KSN524325:KSV524325 LCJ524325:LCR524325 LMF524325:LMN524325 LWB524325:LWJ524325 MFX524325:MGF524325 MPT524325:MQB524325 MZP524325:MZX524325 NJL524325:NJT524325 NTH524325:NTP524325 ODD524325:ODL524325 OMZ524325:ONH524325 OWV524325:OXD524325 PGR524325:PGZ524325 PQN524325:PQV524325 QAJ524325:QAR524325 QKF524325:QKN524325 QUB524325:QUJ524325 RDX524325:REF524325 RNT524325:ROB524325 RXP524325:RXX524325 SHL524325:SHT524325 SRH524325:SRP524325 TBD524325:TBL524325 TKZ524325:TLH524325 TUV524325:TVD524325 UER524325:UEZ524325 UON524325:UOV524325 UYJ524325:UYR524325 VIF524325:VIN524325 VSB524325:VSJ524325 WBX524325:WCF524325 WLT524325:WMB524325 WVP524325:WVX524325 H589861:P589861 JD589861:JL589861 SZ589861:TH589861 ACV589861:ADD589861 AMR589861:AMZ589861 AWN589861:AWV589861 BGJ589861:BGR589861 BQF589861:BQN589861 CAB589861:CAJ589861 CJX589861:CKF589861 CTT589861:CUB589861 DDP589861:DDX589861 DNL589861:DNT589861 DXH589861:DXP589861 EHD589861:EHL589861 EQZ589861:ERH589861 FAV589861:FBD589861 FKR589861:FKZ589861 FUN589861:FUV589861 GEJ589861:GER589861 GOF589861:GON589861 GYB589861:GYJ589861 HHX589861:HIF589861 HRT589861:HSB589861 IBP589861:IBX589861 ILL589861:ILT589861 IVH589861:IVP589861 JFD589861:JFL589861 JOZ589861:JPH589861 JYV589861:JZD589861 KIR589861:KIZ589861 KSN589861:KSV589861 LCJ589861:LCR589861 LMF589861:LMN589861 LWB589861:LWJ589861 MFX589861:MGF589861 MPT589861:MQB589861 MZP589861:MZX589861 NJL589861:NJT589861 NTH589861:NTP589861 ODD589861:ODL589861 OMZ589861:ONH589861 OWV589861:OXD589861 PGR589861:PGZ589861 PQN589861:PQV589861 QAJ589861:QAR589861 QKF589861:QKN589861 QUB589861:QUJ589861 RDX589861:REF589861 RNT589861:ROB589861 RXP589861:RXX589861 SHL589861:SHT589861 SRH589861:SRP589861 TBD589861:TBL589861 TKZ589861:TLH589861 TUV589861:TVD589861 UER589861:UEZ589861 UON589861:UOV589861 UYJ589861:UYR589861 VIF589861:VIN589861 VSB589861:VSJ589861 WBX589861:WCF589861 WLT589861:WMB589861 WVP589861:WVX589861 H655397:P655397 JD655397:JL655397 SZ655397:TH655397 ACV655397:ADD655397 AMR655397:AMZ655397 AWN655397:AWV655397 BGJ655397:BGR655397 BQF655397:BQN655397 CAB655397:CAJ655397 CJX655397:CKF655397 CTT655397:CUB655397 DDP655397:DDX655397 DNL655397:DNT655397 DXH655397:DXP655397 EHD655397:EHL655397 EQZ655397:ERH655397 FAV655397:FBD655397 FKR655397:FKZ655397 FUN655397:FUV655397 GEJ655397:GER655397 GOF655397:GON655397 GYB655397:GYJ655397 HHX655397:HIF655397 HRT655397:HSB655397 IBP655397:IBX655397 ILL655397:ILT655397 IVH655397:IVP655397 JFD655397:JFL655397 JOZ655397:JPH655397 JYV655397:JZD655397 KIR655397:KIZ655397 KSN655397:KSV655397 LCJ655397:LCR655397 LMF655397:LMN655397 LWB655397:LWJ655397 MFX655397:MGF655397 MPT655397:MQB655397 MZP655397:MZX655397 NJL655397:NJT655397 NTH655397:NTP655397 ODD655397:ODL655397 OMZ655397:ONH655397 OWV655397:OXD655397 PGR655397:PGZ655397 PQN655397:PQV655397 QAJ655397:QAR655397 QKF655397:QKN655397 QUB655397:QUJ655397 RDX655397:REF655397 RNT655397:ROB655397 RXP655397:RXX655397 SHL655397:SHT655397 SRH655397:SRP655397 TBD655397:TBL655397 TKZ655397:TLH655397 TUV655397:TVD655397 UER655397:UEZ655397 UON655397:UOV655397 UYJ655397:UYR655397 VIF655397:VIN655397 VSB655397:VSJ655397 WBX655397:WCF655397 WLT655397:WMB655397 WVP655397:WVX655397 H720933:P720933 JD720933:JL720933 SZ720933:TH720933 ACV720933:ADD720933 AMR720933:AMZ720933 AWN720933:AWV720933 BGJ720933:BGR720933 BQF720933:BQN720933 CAB720933:CAJ720933 CJX720933:CKF720933 CTT720933:CUB720933 DDP720933:DDX720933 DNL720933:DNT720933 DXH720933:DXP720933 EHD720933:EHL720933 EQZ720933:ERH720933 FAV720933:FBD720933 FKR720933:FKZ720933 FUN720933:FUV720933 GEJ720933:GER720933 GOF720933:GON720933 GYB720933:GYJ720933 HHX720933:HIF720933 HRT720933:HSB720933 IBP720933:IBX720933 ILL720933:ILT720933 IVH720933:IVP720933 JFD720933:JFL720933 JOZ720933:JPH720933 JYV720933:JZD720933 KIR720933:KIZ720933 KSN720933:KSV720933 LCJ720933:LCR720933 LMF720933:LMN720933 LWB720933:LWJ720933 MFX720933:MGF720933 MPT720933:MQB720933 MZP720933:MZX720933 NJL720933:NJT720933 NTH720933:NTP720933 ODD720933:ODL720933 OMZ720933:ONH720933 OWV720933:OXD720933 PGR720933:PGZ720933 PQN720933:PQV720933 QAJ720933:QAR720933 QKF720933:QKN720933 QUB720933:QUJ720933 RDX720933:REF720933 RNT720933:ROB720933 RXP720933:RXX720933 SHL720933:SHT720933 SRH720933:SRP720933 TBD720933:TBL720933 TKZ720933:TLH720933 TUV720933:TVD720933 UER720933:UEZ720933 UON720933:UOV720933 UYJ720933:UYR720933 VIF720933:VIN720933 VSB720933:VSJ720933 WBX720933:WCF720933 WLT720933:WMB720933 WVP720933:WVX720933 H786469:P786469 JD786469:JL786469 SZ786469:TH786469 ACV786469:ADD786469 AMR786469:AMZ786469 AWN786469:AWV786469 BGJ786469:BGR786469 BQF786469:BQN786469 CAB786469:CAJ786469 CJX786469:CKF786469 CTT786469:CUB786469 DDP786469:DDX786469 DNL786469:DNT786469 DXH786469:DXP786469 EHD786469:EHL786469 EQZ786469:ERH786469 FAV786469:FBD786469 FKR786469:FKZ786469 FUN786469:FUV786469 GEJ786469:GER786469 GOF786469:GON786469 GYB786469:GYJ786469 HHX786469:HIF786469 HRT786469:HSB786469 IBP786469:IBX786469 ILL786469:ILT786469 IVH786469:IVP786469 JFD786469:JFL786469 JOZ786469:JPH786469 JYV786469:JZD786469 KIR786469:KIZ786469 KSN786469:KSV786469 LCJ786469:LCR786469 LMF786469:LMN786469 LWB786469:LWJ786469 MFX786469:MGF786469 MPT786469:MQB786469 MZP786469:MZX786469 NJL786469:NJT786469 NTH786469:NTP786469 ODD786469:ODL786469 OMZ786469:ONH786469 OWV786469:OXD786469 PGR786469:PGZ786469 PQN786469:PQV786469 QAJ786469:QAR786469 QKF786469:QKN786469 QUB786469:QUJ786469 RDX786469:REF786469 RNT786469:ROB786469 RXP786469:RXX786469 SHL786469:SHT786469 SRH786469:SRP786469 TBD786469:TBL786469 TKZ786469:TLH786469 TUV786469:TVD786469 UER786469:UEZ786469 UON786469:UOV786469 UYJ786469:UYR786469 VIF786469:VIN786469 VSB786469:VSJ786469 WBX786469:WCF786469 WLT786469:WMB786469 WVP786469:WVX786469 H852005:P852005 JD852005:JL852005 SZ852005:TH852005 ACV852005:ADD852005 AMR852005:AMZ852005 AWN852005:AWV852005 BGJ852005:BGR852005 BQF852005:BQN852005 CAB852005:CAJ852005 CJX852005:CKF852005 CTT852005:CUB852005 DDP852005:DDX852005 DNL852005:DNT852005 DXH852005:DXP852005 EHD852005:EHL852005 EQZ852005:ERH852005 FAV852005:FBD852005 FKR852005:FKZ852005 FUN852005:FUV852005 GEJ852005:GER852005 GOF852005:GON852005 GYB852005:GYJ852005 HHX852005:HIF852005 HRT852005:HSB852005 IBP852005:IBX852005 ILL852005:ILT852005 IVH852005:IVP852005 JFD852005:JFL852005 JOZ852005:JPH852005 JYV852005:JZD852005 KIR852005:KIZ852005 KSN852005:KSV852005 LCJ852005:LCR852005 LMF852005:LMN852005 LWB852005:LWJ852005 MFX852005:MGF852005 MPT852005:MQB852005 MZP852005:MZX852005 NJL852005:NJT852005 NTH852005:NTP852005 ODD852005:ODL852005 OMZ852005:ONH852005 OWV852005:OXD852005 PGR852005:PGZ852005 PQN852005:PQV852005 QAJ852005:QAR852005 QKF852005:QKN852005 QUB852005:QUJ852005 RDX852005:REF852005 RNT852005:ROB852005 RXP852005:RXX852005 SHL852005:SHT852005 SRH852005:SRP852005 TBD852005:TBL852005 TKZ852005:TLH852005 TUV852005:TVD852005 UER852005:UEZ852005 UON852005:UOV852005 UYJ852005:UYR852005 VIF852005:VIN852005 VSB852005:VSJ852005 WBX852005:WCF852005 WLT852005:WMB852005 WVP852005:WVX852005 H917541:P917541 JD917541:JL917541 SZ917541:TH917541 ACV917541:ADD917541 AMR917541:AMZ917541 AWN917541:AWV917541 BGJ917541:BGR917541 BQF917541:BQN917541 CAB917541:CAJ917541 CJX917541:CKF917541 CTT917541:CUB917541 DDP917541:DDX917541 DNL917541:DNT917541 DXH917541:DXP917541 EHD917541:EHL917541 EQZ917541:ERH917541 FAV917541:FBD917541 FKR917541:FKZ917541 FUN917541:FUV917541 GEJ917541:GER917541 GOF917541:GON917541 GYB917541:GYJ917541 HHX917541:HIF917541 HRT917541:HSB917541 IBP917541:IBX917541 ILL917541:ILT917541 IVH917541:IVP917541 JFD917541:JFL917541 JOZ917541:JPH917541 JYV917541:JZD917541 KIR917541:KIZ917541 KSN917541:KSV917541 LCJ917541:LCR917541 LMF917541:LMN917541 LWB917541:LWJ917541 MFX917541:MGF917541 MPT917541:MQB917541 MZP917541:MZX917541 NJL917541:NJT917541 NTH917541:NTP917541 ODD917541:ODL917541 OMZ917541:ONH917541 OWV917541:OXD917541 PGR917541:PGZ917541 PQN917541:PQV917541 QAJ917541:QAR917541 QKF917541:QKN917541 QUB917541:QUJ917541 RDX917541:REF917541 RNT917541:ROB917541 RXP917541:RXX917541 SHL917541:SHT917541 SRH917541:SRP917541 TBD917541:TBL917541 TKZ917541:TLH917541 TUV917541:TVD917541 UER917541:UEZ917541 UON917541:UOV917541 UYJ917541:UYR917541 VIF917541:VIN917541 VSB917541:VSJ917541 WBX917541:WCF917541 WLT917541:WMB917541 WVP917541:WVX917541 H983077:P983077 JD983077:JL983077 SZ983077:TH983077 ACV983077:ADD983077 AMR983077:AMZ983077 AWN983077:AWV983077 BGJ983077:BGR983077 BQF983077:BQN983077 CAB983077:CAJ983077 CJX983077:CKF983077 CTT983077:CUB983077 DDP983077:DDX983077 DNL983077:DNT983077 DXH983077:DXP983077 EHD983077:EHL983077 EQZ983077:ERH983077 FAV983077:FBD983077 FKR983077:FKZ983077 FUN983077:FUV983077 GEJ983077:GER983077 GOF983077:GON983077 GYB983077:GYJ983077 HHX983077:HIF983077 HRT983077:HSB983077 IBP983077:IBX983077 ILL983077:ILT983077 IVH983077:IVP983077 JFD983077:JFL983077 JOZ983077:JPH983077 JYV983077:JZD983077 KIR983077:KIZ983077 KSN983077:KSV983077 LCJ983077:LCR983077 LMF983077:LMN983077 LWB983077:LWJ983077 MFX983077:MGF983077 MPT983077:MQB983077 MZP983077:MZX983077 NJL983077:NJT983077 NTH983077:NTP983077 ODD983077:ODL983077 OMZ983077:ONH983077 OWV983077:OXD983077 PGR983077:PGZ983077 PQN983077:PQV983077 QAJ983077:QAR983077 QKF983077:QKN983077 QUB983077:QUJ983077 RDX983077:REF983077 RNT983077:ROB983077 RXP983077:RXX983077 SHL983077:SHT983077 SRH983077:SRP983077 TBD983077:TBL983077 TKZ983077:TLH983077 TUV983077:TVD983077 UER983077:UEZ983077 UON983077:UOV983077 UYJ983077:UYR983077 VIF983077:VIN983077 VSB983077:VSJ983077 WBX983077:WCF983077 WLT983077:WMB983077 WVP983077:WVX983077">
      <formula1>$B$116:$B$118</formula1>
    </dataValidation>
  </dataValidations>
  <printOptions verticalCentered="1"/>
  <pageMargins left="0.98425196850393704" right="0.39370078740157483" top="0.39370078740157483" bottom="0.39370078740157483" header="0.31496062992125984" footer="0.31496062992125984"/>
  <pageSetup paperSize="9" scale="90" orientation="portrait" blackAndWhite="1" r:id="rId1"/>
  <headerFooter>
    <oddFooter>&amp;C&amp;"ＭＳ ゴシック,標準"&amp;12借入申込書2/4</oddFooter>
  </headerFooter>
  <legacyDrawing r:id="rId2"/>
</worksheet>
</file>

<file path=xl/worksheets/sheet4.xml><?xml version="1.0" encoding="utf-8"?>
<worksheet xmlns="http://schemas.openxmlformats.org/spreadsheetml/2006/main" xmlns:r="http://schemas.openxmlformats.org/officeDocument/2006/relationships">
  <dimension ref="A1:AE126"/>
  <sheetViews>
    <sheetView zoomScale="70" zoomScaleNormal="70" zoomScaleSheetLayoutView="100" workbookViewId="0">
      <selection sqref="A1:AB1"/>
    </sheetView>
  </sheetViews>
  <sheetFormatPr defaultColWidth="9" defaultRowHeight="13.5"/>
  <cols>
    <col min="1" max="3" width="3.625" style="61" customWidth="1"/>
    <col min="4" max="5" width="2.5" style="61" customWidth="1"/>
    <col min="6" max="6" width="7.625" style="61" customWidth="1"/>
    <col min="7" max="8" width="4.125" style="61" customWidth="1"/>
    <col min="9" max="9" width="14.125" style="61" bestFit="1" customWidth="1"/>
    <col min="10" max="10" width="3.625" style="61" customWidth="1"/>
    <col min="11" max="11" width="3.25" style="61" bestFit="1" customWidth="1"/>
    <col min="12" max="12" width="3.625" style="61" customWidth="1"/>
    <col min="13" max="13" width="3.25" style="61" bestFit="1" customWidth="1"/>
    <col min="14" max="14" width="3.25" style="61" customWidth="1"/>
    <col min="15" max="15" width="3" style="61" customWidth="1"/>
    <col min="16" max="16" width="3.25" style="61" customWidth="1"/>
    <col min="17" max="17" width="3.25" style="61" bestFit="1" customWidth="1"/>
    <col min="18" max="18" width="3.625" style="61" customWidth="1"/>
    <col min="19" max="19" width="3.25" style="61" customWidth="1"/>
    <col min="20" max="23" width="3.625" style="61" customWidth="1"/>
    <col min="24" max="24" width="3.25" style="61" customWidth="1"/>
    <col min="25" max="25" width="7.625" style="61" customWidth="1"/>
    <col min="26" max="26" width="3.25" style="61" customWidth="1"/>
    <col min="27" max="28" width="3.625" style="61" customWidth="1"/>
    <col min="29" max="16384" width="9" style="61"/>
  </cols>
  <sheetData>
    <row r="1" spans="1:31" ht="17.25">
      <c r="A1" s="261" t="s">
        <v>41</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row>
    <row r="2" spans="1:31" ht="18" customHeight="1">
      <c r="A2" s="128" t="s">
        <v>217</v>
      </c>
      <c r="B2" s="127"/>
    </row>
    <row r="4" spans="1:31" ht="14.25">
      <c r="A4" s="3" t="s">
        <v>216</v>
      </c>
      <c r="B4" s="6"/>
      <c r="H4" s="6"/>
      <c r="AB4" s="126" t="s">
        <v>215</v>
      </c>
    </row>
    <row r="5" spans="1:31" ht="20.100000000000001" customHeight="1">
      <c r="A5" s="724" t="s">
        <v>214</v>
      </c>
      <c r="B5" s="727"/>
      <c r="C5" s="728"/>
      <c r="D5" s="728"/>
      <c r="E5" s="729"/>
      <c r="F5" s="649" t="s">
        <v>213</v>
      </c>
      <c r="G5" s="649"/>
      <c r="H5" s="649"/>
      <c r="I5" s="736" t="s">
        <v>212</v>
      </c>
      <c r="J5" s="649" t="s">
        <v>211</v>
      </c>
      <c r="K5" s="649"/>
      <c r="L5" s="649"/>
      <c r="M5" s="649"/>
      <c r="N5" s="737" t="s">
        <v>210</v>
      </c>
      <c r="O5" s="737"/>
      <c r="P5" s="737"/>
      <c r="Q5" s="737"/>
      <c r="R5" s="646" t="s">
        <v>209</v>
      </c>
      <c r="S5" s="560"/>
      <c r="T5" s="647"/>
      <c r="U5" s="646" t="s">
        <v>208</v>
      </c>
      <c r="V5" s="560"/>
      <c r="W5" s="647"/>
      <c r="X5" s="737" t="s">
        <v>207</v>
      </c>
      <c r="Y5" s="649"/>
      <c r="Z5" s="647" t="s">
        <v>206</v>
      </c>
      <c r="AA5" s="649"/>
      <c r="AB5" s="649"/>
    </row>
    <row r="6" spans="1:31" ht="13.5" customHeight="1">
      <c r="A6" s="725"/>
      <c r="B6" s="730"/>
      <c r="C6" s="730"/>
      <c r="D6" s="730"/>
      <c r="E6" s="731"/>
      <c r="F6" s="734"/>
      <c r="G6" s="734"/>
      <c r="H6" s="734"/>
      <c r="I6" s="672"/>
      <c r="J6" s="734"/>
      <c r="K6" s="734"/>
      <c r="L6" s="734"/>
      <c r="M6" s="734"/>
      <c r="N6" s="738"/>
      <c r="O6" s="738"/>
      <c r="P6" s="738"/>
      <c r="Q6" s="738"/>
      <c r="R6" s="740"/>
      <c r="S6" s="554"/>
      <c r="T6" s="672"/>
      <c r="U6" s="740"/>
      <c r="V6" s="554"/>
      <c r="W6" s="672"/>
      <c r="X6" s="734"/>
      <c r="Y6" s="734"/>
      <c r="Z6" s="672"/>
      <c r="AA6" s="734"/>
      <c r="AB6" s="734"/>
      <c r="AE6" s="61" t="s">
        <v>362</v>
      </c>
    </row>
    <row r="7" spans="1:31" ht="14.25" customHeight="1">
      <c r="A7" s="725"/>
      <c r="B7" s="732"/>
      <c r="C7" s="732"/>
      <c r="D7" s="732"/>
      <c r="E7" s="733"/>
      <c r="F7" s="735"/>
      <c r="G7" s="735"/>
      <c r="H7" s="735"/>
      <c r="I7" s="561"/>
      <c r="J7" s="735"/>
      <c r="K7" s="735"/>
      <c r="L7" s="735"/>
      <c r="M7" s="735"/>
      <c r="N7" s="739"/>
      <c r="O7" s="739"/>
      <c r="P7" s="739"/>
      <c r="Q7" s="739"/>
      <c r="R7" s="648"/>
      <c r="S7" s="555"/>
      <c r="T7" s="561"/>
      <c r="U7" s="648"/>
      <c r="V7" s="555"/>
      <c r="W7" s="561"/>
      <c r="X7" s="735"/>
      <c r="Y7" s="735"/>
      <c r="Z7" s="561"/>
      <c r="AA7" s="735"/>
      <c r="AB7" s="735"/>
      <c r="AE7" s="61" t="s">
        <v>361</v>
      </c>
    </row>
    <row r="8" spans="1:31" ht="39.950000000000003" customHeight="1">
      <c r="A8" s="725"/>
      <c r="B8" s="638" t="s">
        <v>205</v>
      </c>
      <c r="C8" s="741"/>
      <c r="D8" s="124" t="s">
        <v>203</v>
      </c>
      <c r="E8" s="123" t="s">
        <v>204</v>
      </c>
      <c r="F8" s="716" t="s">
        <v>201</v>
      </c>
      <c r="G8" s="717"/>
      <c r="H8" s="718"/>
      <c r="I8" s="122"/>
      <c r="J8" s="685"/>
      <c r="K8" s="686"/>
      <c r="L8" s="686"/>
      <c r="M8" s="687"/>
      <c r="N8" s="685"/>
      <c r="O8" s="686"/>
      <c r="P8" s="686"/>
      <c r="Q8" s="687"/>
      <c r="R8" s="685"/>
      <c r="S8" s="686"/>
      <c r="T8" s="687"/>
      <c r="U8" s="685"/>
      <c r="V8" s="686"/>
      <c r="W8" s="687"/>
      <c r="X8" s="685"/>
      <c r="Y8" s="687"/>
      <c r="Z8" s="685"/>
      <c r="AA8" s="686"/>
      <c r="AB8" s="687"/>
      <c r="AE8" s="245"/>
    </row>
    <row r="9" spans="1:31" ht="29.25" customHeight="1">
      <c r="A9" s="725"/>
      <c r="B9" s="742"/>
      <c r="C9" s="743"/>
      <c r="D9" s="121"/>
      <c r="E9" s="120"/>
      <c r="F9" s="691" t="s">
        <v>200</v>
      </c>
      <c r="G9" s="692"/>
      <c r="H9" s="693"/>
      <c r="I9" s="697"/>
      <c r="J9" s="675"/>
      <c r="K9" s="676"/>
      <c r="L9" s="676"/>
      <c r="M9" s="677"/>
      <c r="N9" s="675"/>
      <c r="O9" s="676"/>
      <c r="P9" s="676"/>
      <c r="Q9" s="677"/>
      <c r="R9" s="675"/>
      <c r="S9" s="676"/>
      <c r="T9" s="677"/>
      <c r="U9" s="675"/>
      <c r="V9" s="676"/>
      <c r="W9" s="677"/>
      <c r="X9" s="675"/>
      <c r="Y9" s="677"/>
      <c r="Z9" s="675"/>
      <c r="AA9" s="676"/>
      <c r="AB9" s="677"/>
      <c r="AE9" s="246">
        <f>SUM(I8:I11)-SUM(J8:AB11)</f>
        <v>0</v>
      </c>
    </row>
    <row r="10" spans="1:31" ht="9.75" customHeight="1">
      <c r="A10" s="725"/>
      <c r="B10" s="742"/>
      <c r="C10" s="743"/>
      <c r="D10" s="119" t="s">
        <v>199</v>
      </c>
      <c r="E10" s="118" t="s">
        <v>180</v>
      </c>
      <c r="F10" s="694"/>
      <c r="G10" s="695"/>
      <c r="H10" s="696"/>
      <c r="I10" s="698"/>
      <c r="J10" s="675"/>
      <c r="K10" s="676"/>
      <c r="L10" s="676"/>
      <c r="M10" s="677"/>
      <c r="N10" s="675"/>
      <c r="O10" s="676"/>
      <c r="P10" s="676"/>
      <c r="Q10" s="677"/>
      <c r="R10" s="675"/>
      <c r="S10" s="676"/>
      <c r="T10" s="677"/>
      <c r="U10" s="675"/>
      <c r="V10" s="676"/>
      <c r="W10" s="677"/>
      <c r="X10" s="675"/>
      <c r="Y10" s="677"/>
      <c r="Z10" s="675"/>
      <c r="AA10" s="676"/>
      <c r="AB10" s="677"/>
      <c r="AE10" s="247"/>
    </row>
    <row r="11" spans="1:31" ht="39.950000000000003" customHeight="1">
      <c r="A11" s="725"/>
      <c r="B11" s="742"/>
      <c r="C11" s="743"/>
      <c r="D11" s="699" t="s">
        <v>198</v>
      </c>
      <c r="E11" s="700"/>
      <c r="F11" s="694" t="s">
        <v>197</v>
      </c>
      <c r="G11" s="695"/>
      <c r="H11" s="696"/>
      <c r="I11" s="117"/>
      <c r="J11" s="688"/>
      <c r="K11" s="689"/>
      <c r="L11" s="689"/>
      <c r="M11" s="690"/>
      <c r="N11" s="688"/>
      <c r="O11" s="689"/>
      <c r="P11" s="689"/>
      <c r="Q11" s="690"/>
      <c r="R11" s="688"/>
      <c r="S11" s="689"/>
      <c r="T11" s="690"/>
      <c r="U11" s="688"/>
      <c r="V11" s="689"/>
      <c r="W11" s="690"/>
      <c r="X11" s="688"/>
      <c r="Y11" s="690"/>
      <c r="Z11" s="688"/>
      <c r="AA11" s="689"/>
      <c r="AB11" s="690"/>
      <c r="AE11" s="248"/>
    </row>
    <row r="12" spans="1:31" ht="39.950000000000003" customHeight="1">
      <c r="A12" s="725"/>
      <c r="B12" s="742"/>
      <c r="C12" s="743"/>
      <c r="D12" s="704"/>
      <c r="E12" s="705"/>
      <c r="F12" s="708" t="s">
        <v>196</v>
      </c>
      <c r="G12" s="709"/>
      <c r="H12" s="710"/>
      <c r="I12" s="116"/>
      <c r="J12" s="701"/>
      <c r="K12" s="702"/>
      <c r="L12" s="702"/>
      <c r="M12" s="703"/>
      <c r="N12" s="701"/>
      <c r="O12" s="702"/>
      <c r="P12" s="702"/>
      <c r="Q12" s="703"/>
      <c r="R12" s="701"/>
      <c r="S12" s="702"/>
      <c r="T12" s="703"/>
      <c r="U12" s="701"/>
      <c r="V12" s="702"/>
      <c r="W12" s="703"/>
      <c r="X12" s="701"/>
      <c r="Y12" s="703"/>
      <c r="Z12" s="702"/>
      <c r="AA12" s="702"/>
      <c r="AB12" s="703"/>
      <c r="AE12" s="249">
        <f>I12-SUM(J12:AB12)</f>
        <v>0</v>
      </c>
    </row>
    <row r="13" spans="1:31" ht="39.950000000000003" customHeight="1">
      <c r="A13" s="725"/>
      <c r="B13" s="742"/>
      <c r="C13" s="743"/>
      <c r="D13" s="704"/>
      <c r="E13" s="705"/>
      <c r="F13" s="719" t="s">
        <v>5</v>
      </c>
      <c r="G13" s="720"/>
      <c r="H13" s="721"/>
      <c r="I13" s="125"/>
      <c r="J13" s="713"/>
      <c r="K13" s="714"/>
      <c r="L13" s="714"/>
      <c r="M13" s="715"/>
      <c r="N13" s="713"/>
      <c r="O13" s="714"/>
      <c r="P13" s="714"/>
      <c r="Q13" s="715"/>
      <c r="R13" s="713"/>
      <c r="S13" s="714"/>
      <c r="T13" s="715"/>
      <c r="U13" s="713"/>
      <c r="V13" s="714"/>
      <c r="W13" s="715"/>
      <c r="X13" s="713"/>
      <c r="Y13" s="715"/>
      <c r="Z13" s="714"/>
      <c r="AA13" s="714"/>
      <c r="AB13" s="715"/>
      <c r="AE13" s="251">
        <f>I13-SUM(J13:AB13)</f>
        <v>0</v>
      </c>
    </row>
    <row r="14" spans="1:31" ht="39.950000000000003" customHeight="1">
      <c r="A14" s="725"/>
      <c r="B14" s="742"/>
      <c r="C14" s="743"/>
      <c r="D14" s="706"/>
      <c r="E14" s="707"/>
      <c r="F14" s="711" t="s">
        <v>195</v>
      </c>
      <c r="G14" s="711"/>
      <c r="H14" s="712"/>
      <c r="I14" s="114">
        <f>SUM(I8:I13)</f>
        <v>0</v>
      </c>
      <c r="J14" s="669">
        <f>SUM(J8:M13)</f>
        <v>0</v>
      </c>
      <c r="K14" s="670"/>
      <c r="L14" s="670"/>
      <c r="M14" s="671"/>
      <c r="N14" s="669">
        <f>SUM(N8:Q13)</f>
        <v>0</v>
      </c>
      <c r="O14" s="670"/>
      <c r="P14" s="670"/>
      <c r="Q14" s="671"/>
      <c r="R14" s="669">
        <f>SUM(R8:T13)</f>
        <v>0</v>
      </c>
      <c r="S14" s="670"/>
      <c r="T14" s="671"/>
      <c r="U14" s="669">
        <f>SUM(U8:W13)</f>
        <v>0</v>
      </c>
      <c r="V14" s="670"/>
      <c r="W14" s="671"/>
      <c r="X14" s="669">
        <f>SUM(X8:Y13)</f>
        <v>0</v>
      </c>
      <c r="Y14" s="671"/>
      <c r="Z14" s="670">
        <f>SUM(Z8:AB13)</f>
        <v>0</v>
      </c>
      <c r="AA14" s="670"/>
      <c r="AB14" s="671"/>
      <c r="AE14" s="250">
        <f>I14-SUM(J14:AB14)</f>
        <v>0</v>
      </c>
    </row>
    <row r="15" spans="1:31" ht="39.950000000000003" customHeight="1">
      <c r="A15" s="725"/>
      <c r="B15" s="742"/>
      <c r="C15" s="743"/>
      <c r="D15" s="124" t="s">
        <v>203</v>
      </c>
      <c r="E15" s="123" t="s">
        <v>202</v>
      </c>
      <c r="F15" s="716" t="s">
        <v>201</v>
      </c>
      <c r="G15" s="717"/>
      <c r="H15" s="718"/>
      <c r="I15" s="122"/>
      <c r="J15" s="685"/>
      <c r="K15" s="686"/>
      <c r="L15" s="686"/>
      <c r="M15" s="687"/>
      <c r="N15" s="685"/>
      <c r="O15" s="686"/>
      <c r="P15" s="686"/>
      <c r="Q15" s="687"/>
      <c r="R15" s="685"/>
      <c r="S15" s="686"/>
      <c r="T15" s="687"/>
      <c r="U15" s="685"/>
      <c r="V15" s="686"/>
      <c r="W15" s="687"/>
      <c r="X15" s="685"/>
      <c r="Y15" s="687"/>
      <c r="Z15" s="685"/>
      <c r="AA15" s="686"/>
      <c r="AB15" s="687"/>
      <c r="AE15" s="245"/>
    </row>
    <row r="16" spans="1:31" ht="29.25" customHeight="1">
      <c r="A16" s="725"/>
      <c r="B16" s="742"/>
      <c r="C16" s="743"/>
      <c r="D16" s="121"/>
      <c r="E16" s="120"/>
      <c r="F16" s="691" t="s">
        <v>200</v>
      </c>
      <c r="G16" s="692"/>
      <c r="H16" s="693"/>
      <c r="I16" s="697"/>
      <c r="J16" s="675"/>
      <c r="K16" s="676"/>
      <c r="L16" s="676"/>
      <c r="M16" s="677"/>
      <c r="N16" s="675"/>
      <c r="O16" s="676"/>
      <c r="P16" s="676"/>
      <c r="Q16" s="677"/>
      <c r="R16" s="675"/>
      <c r="S16" s="676"/>
      <c r="T16" s="677"/>
      <c r="U16" s="675"/>
      <c r="V16" s="676"/>
      <c r="W16" s="677"/>
      <c r="X16" s="675"/>
      <c r="Y16" s="677"/>
      <c r="Z16" s="675"/>
      <c r="AA16" s="676"/>
      <c r="AB16" s="677"/>
      <c r="AE16" s="246">
        <f>SUM(I15:I18)-SUM(J15:AB18)</f>
        <v>0</v>
      </c>
    </row>
    <row r="17" spans="1:31" ht="9.75" customHeight="1">
      <c r="A17" s="725"/>
      <c r="B17" s="742"/>
      <c r="C17" s="743"/>
      <c r="D17" s="119" t="s">
        <v>199</v>
      </c>
      <c r="E17" s="118" t="s">
        <v>180</v>
      </c>
      <c r="F17" s="694"/>
      <c r="G17" s="695"/>
      <c r="H17" s="696"/>
      <c r="I17" s="698"/>
      <c r="J17" s="675"/>
      <c r="K17" s="676"/>
      <c r="L17" s="676"/>
      <c r="M17" s="677"/>
      <c r="N17" s="675"/>
      <c r="O17" s="676"/>
      <c r="P17" s="676"/>
      <c r="Q17" s="677"/>
      <c r="R17" s="675"/>
      <c r="S17" s="676"/>
      <c r="T17" s="677"/>
      <c r="U17" s="675"/>
      <c r="V17" s="676"/>
      <c r="W17" s="677"/>
      <c r="X17" s="675"/>
      <c r="Y17" s="677"/>
      <c r="Z17" s="675"/>
      <c r="AA17" s="676"/>
      <c r="AB17" s="677"/>
      <c r="AE17" s="247"/>
    </row>
    <row r="18" spans="1:31" ht="39.950000000000003" customHeight="1">
      <c r="A18" s="725"/>
      <c r="B18" s="742"/>
      <c r="C18" s="743"/>
      <c r="D18" s="699" t="s">
        <v>198</v>
      </c>
      <c r="E18" s="700"/>
      <c r="F18" s="694" t="s">
        <v>197</v>
      </c>
      <c r="G18" s="695"/>
      <c r="H18" s="696"/>
      <c r="I18" s="117"/>
      <c r="J18" s="688"/>
      <c r="K18" s="689"/>
      <c r="L18" s="689"/>
      <c r="M18" s="690"/>
      <c r="N18" s="688"/>
      <c r="O18" s="689"/>
      <c r="P18" s="689"/>
      <c r="Q18" s="690"/>
      <c r="R18" s="688"/>
      <c r="S18" s="689"/>
      <c r="T18" s="690"/>
      <c r="U18" s="688"/>
      <c r="V18" s="689"/>
      <c r="W18" s="690"/>
      <c r="X18" s="688"/>
      <c r="Y18" s="690"/>
      <c r="Z18" s="688"/>
      <c r="AA18" s="689"/>
      <c r="AB18" s="690"/>
      <c r="AE18" s="248"/>
    </row>
    <row r="19" spans="1:31" ht="39.950000000000003" customHeight="1">
      <c r="A19" s="725"/>
      <c r="B19" s="742"/>
      <c r="C19" s="743"/>
      <c r="D19" s="704"/>
      <c r="E19" s="705"/>
      <c r="F19" s="708" t="s">
        <v>196</v>
      </c>
      <c r="G19" s="709"/>
      <c r="H19" s="710"/>
      <c r="I19" s="116"/>
      <c r="J19" s="701"/>
      <c r="K19" s="702"/>
      <c r="L19" s="702"/>
      <c r="M19" s="703"/>
      <c r="N19" s="701"/>
      <c r="O19" s="702"/>
      <c r="P19" s="702"/>
      <c r="Q19" s="703"/>
      <c r="R19" s="701"/>
      <c r="S19" s="702"/>
      <c r="T19" s="703"/>
      <c r="U19" s="701"/>
      <c r="V19" s="702"/>
      <c r="W19" s="703"/>
      <c r="X19" s="701"/>
      <c r="Y19" s="703"/>
      <c r="Z19" s="702"/>
      <c r="AA19" s="702"/>
      <c r="AB19" s="703"/>
      <c r="AE19" s="251">
        <f>I19-SUM(J19:AB19)</f>
        <v>0</v>
      </c>
    </row>
    <row r="20" spans="1:31" ht="39.950000000000003" customHeight="1">
      <c r="A20" s="725"/>
      <c r="B20" s="742"/>
      <c r="C20" s="743"/>
      <c r="D20" s="704"/>
      <c r="E20" s="705"/>
      <c r="F20" s="555" t="s">
        <v>5</v>
      </c>
      <c r="G20" s="555"/>
      <c r="H20" s="561"/>
      <c r="I20" s="115"/>
      <c r="J20" s="682"/>
      <c r="K20" s="684"/>
      <c r="L20" s="684"/>
      <c r="M20" s="683"/>
      <c r="N20" s="682"/>
      <c r="O20" s="684"/>
      <c r="P20" s="684"/>
      <c r="Q20" s="683"/>
      <c r="R20" s="682"/>
      <c r="S20" s="684"/>
      <c r="T20" s="683"/>
      <c r="U20" s="682"/>
      <c r="V20" s="684"/>
      <c r="W20" s="683"/>
      <c r="X20" s="682"/>
      <c r="Y20" s="683"/>
      <c r="Z20" s="684"/>
      <c r="AA20" s="684"/>
      <c r="AB20" s="683"/>
      <c r="AE20" s="251">
        <f>I20-SUM(J20:AB20)</f>
        <v>0</v>
      </c>
    </row>
    <row r="21" spans="1:31" ht="39.950000000000003" customHeight="1">
      <c r="A21" s="725"/>
      <c r="B21" s="744"/>
      <c r="C21" s="745"/>
      <c r="D21" s="706"/>
      <c r="E21" s="707"/>
      <c r="F21" s="711" t="s">
        <v>195</v>
      </c>
      <c r="G21" s="711"/>
      <c r="H21" s="712"/>
      <c r="I21" s="114">
        <f>SUM(I15:I20)</f>
        <v>0</v>
      </c>
      <c r="J21" s="669">
        <f>SUM(J15:M20)</f>
        <v>0</v>
      </c>
      <c r="K21" s="670"/>
      <c r="L21" s="670"/>
      <c r="M21" s="671"/>
      <c r="N21" s="669">
        <f>SUM(N15:Q20)</f>
        <v>0</v>
      </c>
      <c r="O21" s="670"/>
      <c r="P21" s="670"/>
      <c r="Q21" s="671"/>
      <c r="R21" s="669">
        <f>SUM(R15:T20)</f>
        <v>0</v>
      </c>
      <c r="S21" s="670"/>
      <c r="T21" s="671"/>
      <c r="U21" s="669">
        <f>SUM(U15:W20)</f>
        <v>0</v>
      </c>
      <c r="V21" s="670"/>
      <c r="W21" s="671"/>
      <c r="X21" s="669">
        <f>SUM(X15:Y20)</f>
        <v>0</v>
      </c>
      <c r="Y21" s="671"/>
      <c r="Z21" s="670">
        <f>SUM(Z15:AB20)</f>
        <v>0</v>
      </c>
      <c r="AA21" s="670"/>
      <c r="AB21" s="671"/>
      <c r="AE21" s="251">
        <f>I21-SUM(J21:AB21)</f>
        <v>0</v>
      </c>
    </row>
    <row r="22" spans="1:31" ht="20.100000000000001" customHeight="1">
      <c r="A22" s="725"/>
      <c r="B22" s="554" t="s">
        <v>194</v>
      </c>
      <c r="C22" s="554"/>
      <c r="D22" s="554"/>
      <c r="E22" s="554"/>
      <c r="F22" s="554"/>
      <c r="G22" s="554"/>
      <c r="H22" s="672"/>
      <c r="I22" s="673"/>
      <c r="J22" s="675"/>
      <c r="K22" s="676"/>
      <c r="L22" s="676"/>
      <c r="M22" s="677"/>
      <c r="N22" s="675"/>
      <c r="O22" s="676"/>
      <c r="P22" s="676"/>
      <c r="Q22" s="677"/>
      <c r="R22" s="675"/>
      <c r="S22" s="676"/>
      <c r="T22" s="677"/>
      <c r="U22" s="675"/>
      <c r="V22" s="676"/>
      <c r="W22" s="677"/>
      <c r="X22" s="675"/>
      <c r="Y22" s="677"/>
      <c r="Z22" s="676"/>
      <c r="AA22" s="676"/>
      <c r="AB22" s="677"/>
      <c r="AE22" s="722">
        <f>I22-SUM(J22:AB23)</f>
        <v>0</v>
      </c>
    </row>
    <row r="23" spans="1:31" ht="20.100000000000001" customHeight="1" thickBot="1">
      <c r="A23" s="725"/>
      <c r="B23" s="113" t="s">
        <v>179</v>
      </c>
      <c r="C23" s="681"/>
      <c r="D23" s="681"/>
      <c r="E23" s="681"/>
      <c r="F23" s="681"/>
      <c r="G23" s="681"/>
      <c r="H23" s="112" t="s">
        <v>193</v>
      </c>
      <c r="I23" s="674"/>
      <c r="J23" s="678"/>
      <c r="K23" s="679"/>
      <c r="L23" s="679"/>
      <c r="M23" s="680"/>
      <c r="N23" s="678"/>
      <c r="O23" s="679"/>
      <c r="P23" s="679"/>
      <c r="Q23" s="680"/>
      <c r="R23" s="678"/>
      <c r="S23" s="679"/>
      <c r="T23" s="680"/>
      <c r="U23" s="678"/>
      <c r="V23" s="679"/>
      <c r="W23" s="680"/>
      <c r="X23" s="678"/>
      <c r="Y23" s="680"/>
      <c r="Z23" s="679"/>
      <c r="AA23" s="679"/>
      <c r="AB23" s="680"/>
      <c r="AE23" s="723"/>
    </row>
    <row r="24" spans="1:31" ht="24.95" customHeight="1" thickTop="1">
      <c r="A24" s="726"/>
      <c r="B24" s="631" t="s">
        <v>192</v>
      </c>
      <c r="C24" s="632"/>
      <c r="D24" s="632"/>
      <c r="E24" s="632"/>
      <c r="F24" s="632"/>
      <c r="G24" s="632"/>
      <c r="H24" s="633"/>
      <c r="I24" s="111">
        <f>SUM(I14,I21,I22)</f>
        <v>0</v>
      </c>
      <c r="J24" s="634">
        <f>SUM(J14,J21,J22)</f>
        <v>0</v>
      </c>
      <c r="K24" s="635"/>
      <c r="L24" s="635"/>
      <c r="M24" s="636"/>
      <c r="N24" s="634">
        <f>SUM(N14,N21,N22)</f>
        <v>0</v>
      </c>
      <c r="O24" s="635"/>
      <c r="P24" s="635"/>
      <c r="Q24" s="636"/>
      <c r="R24" s="634">
        <f>SUM(R14,R21,R22)</f>
        <v>0</v>
      </c>
      <c r="S24" s="635"/>
      <c r="T24" s="636"/>
      <c r="U24" s="634">
        <f>SUM(U14,U21,U22)</f>
        <v>0</v>
      </c>
      <c r="V24" s="635"/>
      <c r="W24" s="636"/>
      <c r="X24" s="634">
        <f>SUM(X14,X21,X22)</f>
        <v>0</v>
      </c>
      <c r="Y24" s="636"/>
      <c r="Z24" s="635">
        <f>SUM(Z14,Z21,Z22)</f>
        <v>0</v>
      </c>
      <c r="AA24" s="635"/>
      <c r="AB24" s="636"/>
      <c r="AE24" s="251">
        <f>I24-SUM(J24:AB24)</f>
        <v>0</v>
      </c>
    </row>
    <row r="25" spans="1:31" ht="18" customHeight="1">
      <c r="A25" s="637" t="s">
        <v>191</v>
      </c>
      <c r="B25" s="638"/>
      <c r="C25" s="639"/>
      <c r="D25" s="646" t="s">
        <v>190</v>
      </c>
      <c r="E25" s="560"/>
      <c r="F25" s="560"/>
      <c r="G25" s="560"/>
      <c r="H25" s="647"/>
      <c r="I25" s="649" t="s">
        <v>189</v>
      </c>
      <c r="J25" s="646" t="s">
        <v>188</v>
      </c>
      <c r="K25" s="560"/>
      <c r="L25" s="560"/>
      <c r="M25" s="647"/>
      <c r="N25" s="646" t="s">
        <v>187</v>
      </c>
      <c r="O25" s="560"/>
      <c r="P25" s="560"/>
      <c r="Q25" s="560"/>
      <c r="R25" s="560"/>
      <c r="S25" s="647"/>
      <c r="T25" s="646" t="s">
        <v>186</v>
      </c>
      <c r="U25" s="560"/>
      <c r="V25" s="560"/>
      <c r="W25" s="647"/>
      <c r="X25" s="646" t="s">
        <v>185</v>
      </c>
      <c r="Y25" s="560"/>
      <c r="Z25" s="647"/>
      <c r="AA25" s="651" t="s">
        <v>184</v>
      </c>
      <c r="AB25" s="652"/>
    </row>
    <row r="26" spans="1:31" ht="18" customHeight="1">
      <c r="A26" s="640"/>
      <c r="B26" s="641"/>
      <c r="C26" s="642"/>
      <c r="D26" s="648"/>
      <c r="E26" s="555"/>
      <c r="F26" s="555"/>
      <c r="G26" s="555"/>
      <c r="H26" s="561"/>
      <c r="I26" s="650"/>
      <c r="J26" s="648"/>
      <c r="K26" s="555"/>
      <c r="L26" s="555"/>
      <c r="M26" s="561"/>
      <c r="N26" s="648" t="s">
        <v>183</v>
      </c>
      <c r="O26" s="555"/>
      <c r="P26" s="555"/>
      <c r="Q26" s="555"/>
      <c r="R26" s="555"/>
      <c r="S26" s="561"/>
      <c r="T26" s="648"/>
      <c r="U26" s="555"/>
      <c r="V26" s="555"/>
      <c r="W26" s="561"/>
      <c r="X26" s="648"/>
      <c r="Y26" s="555"/>
      <c r="Z26" s="561"/>
      <c r="AA26" s="653"/>
      <c r="AB26" s="654"/>
    </row>
    <row r="27" spans="1:31" ht="18" customHeight="1">
      <c r="A27" s="640"/>
      <c r="B27" s="641"/>
      <c r="C27" s="642"/>
      <c r="D27" s="624"/>
      <c r="E27" s="625"/>
      <c r="F27" s="625"/>
      <c r="G27" s="625"/>
      <c r="H27" s="626"/>
      <c r="I27" s="627"/>
      <c r="J27" s="655" t="s">
        <v>177</v>
      </c>
      <c r="K27" s="656" t="s">
        <v>18</v>
      </c>
      <c r="L27" s="614"/>
      <c r="M27" s="616" t="s">
        <v>19</v>
      </c>
      <c r="N27" s="662" t="s">
        <v>182</v>
      </c>
      <c r="O27" s="663"/>
      <c r="P27" s="110" t="s">
        <v>181</v>
      </c>
      <c r="Q27" s="663"/>
      <c r="R27" s="663"/>
      <c r="S27" s="109" t="s">
        <v>175</v>
      </c>
      <c r="T27" s="664"/>
      <c r="U27" s="665"/>
      <c r="V27" s="665"/>
      <c r="W27" s="108" t="s">
        <v>180</v>
      </c>
      <c r="X27" s="666"/>
      <c r="Y27" s="667"/>
      <c r="Z27" s="668"/>
      <c r="AA27" s="657"/>
      <c r="AB27" s="658"/>
    </row>
    <row r="28" spans="1:31" ht="18" customHeight="1">
      <c r="A28" s="640"/>
      <c r="B28" s="641"/>
      <c r="C28" s="642"/>
      <c r="D28" s="618"/>
      <c r="E28" s="619"/>
      <c r="F28" s="619"/>
      <c r="G28" s="619"/>
      <c r="H28" s="620"/>
      <c r="I28" s="621"/>
      <c r="J28" s="622"/>
      <c r="K28" s="623"/>
      <c r="L28" s="615"/>
      <c r="M28" s="617"/>
      <c r="N28" s="107" t="s">
        <v>179</v>
      </c>
      <c r="O28" s="105"/>
      <c r="P28" s="106" t="s">
        <v>18</v>
      </c>
      <c r="Q28" s="105"/>
      <c r="R28" s="104"/>
      <c r="S28" s="103" t="s">
        <v>178</v>
      </c>
      <c r="T28" s="659"/>
      <c r="U28" s="660"/>
      <c r="V28" s="660"/>
      <c r="W28" s="661"/>
      <c r="X28" s="628"/>
      <c r="Y28" s="629"/>
      <c r="Z28" s="630"/>
      <c r="AA28" s="609"/>
      <c r="AB28" s="610"/>
    </row>
    <row r="29" spans="1:31" ht="18" customHeight="1">
      <c r="A29" s="640"/>
      <c r="B29" s="641"/>
      <c r="C29" s="642"/>
      <c r="D29" s="594"/>
      <c r="E29" s="595"/>
      <c r="F29" s="595"/>
      <c r="G29" s="595"/>
      <c r="H29" s="596"/>
      <c r="I29" s="600"/>
      <c r="J29" s="602" t="s">
        <v>177</v>
      </c>
      <c r="K29" s="604" t="s">
        <v>18</v>
      </c>
      <c r="L29" s="606"/>
      <c r="M29" s="567" t="s">
        <v>19</v>
      </c>
      <c r="N29" s="582" t="s">
        <v>177</v>
      </c>
      <c r="O29" s="583"/>
      <c r="P29" s="102" t="s">
        <v>181</v>
      </c>
      <c r="Q29" s="583"/>
      <c r="R29" s="583"/>
      <c r="S29" s="101" t="s">
        <v>175</v>
      </c>
      <c r="T29" s="584"/>
      <c r="U29" s="585"/>
      <c r="V29" s="585"/>
      <c r="W29" s="100" t="s">
        <v>180</v>
      </c>
      <c r="X29" s="588"/>
      <c r="Y29" s="589"/>
      <c r="Z29" s="590"/>
      <c r="AA29" s="569"/>
      <c r="AB29" s="570"/>
    </row>
    <row r="30" spans="1:31" ht="18" customHeight="1">
      <c r="A30" s="640"/>
      <c r="B30" s="641"/>
      <c r="C30" s="642"/>
      <c r="D30" s="618"/>
      <c r="E30" s="619"/>
      <c r="F30" s="619"/>
      <c r="G30" s="619"/>
      <c r="H30" s="620"/>
      <c r="I30" s="621"/>
      <c r="J30" s="622"/>
      <c r="K30" s="623"/>
      <c r="L30" s="615"/>
      <c r="M30" s="617"/>
      <c r="N30" s="107" t="s">
        <v>179</v>
      </c>
      <c r="O30" s="105"/>
      <c r="P30" s="106" t="s">
        <v>18</v>
      </c>
      <c r="Q30" s="105"/>
      <c r="R30" s="104"/>
      <c r="S30" s="103" t="s">
        <v>178</v>
      </c>
      <c r="T30" s="611"/>
      <c r="U30" s="612"/>
      <c r="V30" s="612"/>
      <c r="W30" s="613"/>
      <c r="X30" s="628"/>
      <c r="Y30" s="629"/>
      <c r="Z30" s="630"/>
      <c r="AA30" s="609"/>
      <c r="AB30" s="610"/>
    </row>
    <row r="31" spans="1:31" ht="18" customHeight="1">
      <c r="A31" s="640"/>
      <c r="B31" s="641"/>
      <c r="C31" s="642"/>
      <c r="D31" s="594"/>
      <c r="E31" s="595"/>
      <c r="F31" s="595"/>
      <c r="G31" s="595"/>
      <c r="H31" s="596"/>
      <c r="I31" s="600"/>
      <c r="J31" s="602" t="s">
        <v>177</v>
      </c>
      <c r="K31" s="604" t="s">
        <v>18</v>
      </c>
      <c r="L31" s="606"/>
      <c r="M31" s="567" t="s">
        <v>19</v>
      </c>
      <c r="N31" s="582" t="s">
        <v>177</v>
      </c>
      <c r="O31" s="583"/>
      <c r="P31" s="102" t="s">
        <v>176</v>
      </c>
      <c r="Q31" s="583"/>
      <c r="R31" s="583"/>
      <c r="S31" s="101" t="s">
        <v>175</v>
      </c>
      <c r="T31" s="584"/>
      <c r="U31" s="585"/>
      <c r="V31" s="585"/>
      <c r="W31" s="100" t="s">
        <v>174</v>
      </c>
      <c r="X31" s="588"/>
      <c r="Y31" s="589"/>
      <c r="Z31" s="590"/>
      <c r="AA31" s="569"/>
      <c r="AB31" s="570"/>
    </row>
    <row r="32" spans="1:31" ht="18" customHeight="1" thickBot="1">
      <c r="A32" s="640"/>
      <c r="B32" s="641"/>
      <c r="C32" s="642"/>
      <c r="D32" s="597"/>
      <c r="E32" s="598"/>
      <c r="F32" s="598"/>
      <c r="G32" s="598"/>
      <c r="H32" s="599"/>
      <c r="I32" s="601"/>
      <c r="J32" s="603"/>
      <c r="K32" s="605"/>
      <c r="L32" s="607"/>
      <c r="M32" s="568"/>
      <c r="N32" s="99" t="s">
        <v>173</v>
      </c>
      <c r="O32" s="97"/>
      <c r="P32" s="98" t="s">
        <v>18</v>
      </c>
      <c r="Q32" s="97"/>
      <c r="R32" s="96"/>
      <c r="S32" s="95" t="s">
        <v>172</v>
      </c>
      <c r="T32" s="573"/>
      <c r="U32" s="574"/>
      <c r="V32" s="574"/>
      <c r="W32" s="575"/>
      <c r="X32" s="591"/>
      <c r="Y32" s="592"/>
      <c r="Z32" s="593"/>
      <c r="AA32" s="571"/>
      <c r="AB32" s="572"/>
    </row>
    <row r="33" spans="1:28" ht="30" customHeight="1" thickTop="1">
      <c r="A33" s="643"/>
      <c r="B33" s="644"/>
      <c r="C33" s="645"/>
      <c r="D33" s="555" t="s">
        <v>171</v>
      </c>
      <c r="E33" s="555"/>
      <c r="F33" s="555"/>
      <c r="G33" s="555"/>
      <c r="H33" s="561"/>
      <c r="I33" s="94">
        <f>SUM(I27:I32)</f>
        <v>0</v>
      </c>
      <c r="J33" s="578"/>
      <c r="K33" s="579"/>
      <c r="L33" s="579"/>
      <c r="M33" s="580"/>
      <c r="N33" s="581"/>
      <c r="O33" s="579"/>
      <c r="P33" s="579"/>
      <c r="Q33" s="579"/>
      <c r="R33" s="579"/>
      <c r="S33" s="580"/>
      <c r="T33" s="581"/>
      <c r="U33" s="579"/>
      <c r="V33" s="579"/>
      <c r="W33" s="580"/>
      <c r="X33" s="608"/>
      <c r="Y33" s="576"/>
      <c r="Z33" s="577"/>
      <c r="AA33" s="576"/>
      <c r="AB33" s="577"/>
    </row>
    <row r="34" spans="1:28" ht="24.95" customHeight="1">
      <c r="A34" s="90"/>
      <c r="B34" s="90"/>
      <c r="C34" s="90"/>
      <c r="D34" s="93"/>
      <c r="E34" s="93"/>
      <c r="F34" s="93"/>
      <c r="G34" s="93"/>
      <c r="H34" s="93"/>
      <c r="I34" s="92"/>
      <c r="J34" s="91"/>
      <c r="K34" s="90"/>
      <c r="L34" s="90"/>
      <c r="M34" s="90"/>
      <c r="N34" s="90"/>
      <c r="O34" s="90"/>
      <c r="P34" s="90"/>
      <c r="Q34" s="90"/>
      <c r="R34" s="90"/>
      <c r="S34" s="90"/>
      <c r="T34" s="90"/>
      <c r="U34" s="90"/>
      <c r="V34" s="90"/>
      <c r="W34" s="90"/>
      <c r="X34" s="89"/>
      <c r="Y34" s="89"/>
      <c r="Z34" s="89"/>
      <c r="AA34" s="89"/>
      <c r="AB34" s="89"/>
    </row>
    <row r="35" spans="1:28" ht="20.100000000000001" customHeight="1">
      <c r="A35" s="586" t="s">
        <v>367</v>
      </c>
      <c r="B35" s="586"/>
      <c r="C35" s="586"/>
      <c r="D35" s="586"/>
      <c r="E35" s="586"/>
      <c r="F35" s="586"/>
      <c r="G35" s="586"/>
      <c r="H35" s="586"/>
      <c r="I35" s="586"/>
      <c r="J35" s="586"/>
      <c r="K35" s="586"/>
      <c r="L35" s="586"/>
      <c r="M35" s="586"/>
      <c r="N35" s="586"/>
      <c r="O35" s="586"/>
      <c r="P35" s="586"/>
      <c r="Q35" s="586"/>
      <c r="R35" s="586"/>
      <c r="S35" s="586"/>
      <c r="T35" s="586"/>
      <c r="U35" s="586"/>
      <c r="V35" s="586"/>
      <c r="W35" s="586"/>
      <c r="X35" s="586"/>
      <c r="Y35" s="586"/>
      <c r="Z35" s="586"/>
      <c r="AA35" s="586"/>
      <c r="AB35" s="586"/>
    </row>
    <row r="36" spans="1:28" ht="20.100000000000001" customHeight="1">
      <c r="A36" s="587"/>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row>
    <row r="37" spans="1:28" ht="21.95" customHeight="1">
      <c r="A37" s="546" t="s">
        <v>170</v>
      </c>
      <c r="B37" s="547"/>
      <c r="C37" s="547"/>
      <c r="D37" s="547"/>
      <c r="E37" s="547"/>
      <c r="F37" s="547"/>
      <c r="G37" s="547"/>
      <c r="H37" s="548"/>
      <c r="I37" s="546" t="s">
        <v>169</v>
      </c>
      <c r="J37" s="547"/>
      <c r="K37" s="547"/>
      <c r="L37" s="547"/>
      <c r="M37" s="548"/>
      <c r="N37" s="546" t="s">
        <v>168</v>
      </c>
      <c r="O37" s="547"/>
      <c r="P37" s="547"/>
      <c r="Q37" s="547"/>
      <c r="R37" s="547"/>
      <c r="S37" s="547"/>
      <c r="T37" s="547"/>
      <c r="U37" s="548"/>
      <c r="V37" s="547" t="s">
        <v>167</v>
      </c>
      <c r="W37" s="547"/>
      <c r="X37" s="547"/>
      <c r="Y37" s="547"/>
      <c r="Z37" s="547"/>
      <c r="AA37" s="547"/>
      <c r="AB37" s="548"/>
    </row>
    <row r="38" spans="1:28" ht="21.95" customHeight="1">
      <c r="A38" s="563"/>
      <c r="B38" s="564"/>
      <c r="C38" s="564"/>
      <c r="D38" s="564"/>
      <c r="E38" s="564"/>
      <c r="F38" s="564"/>
      <c r="G38" s="564"/>
      <c r="H38" s="565"/>
      <c r="I38" s="563"/>
      <c r="J38" s="564"/>
      <c r="K38" s="564"/>
      <c r="L38" s="564"/>
      <c r="M38" s="565"/>
      <c r="N38" s="558"/>
      <c r="O38" s="549"/>
      <c r="P38" s="560" t="s">
        <v>22</v>
      </c>
      <c r="Q38" s="549"/>
      <c r="R38" s="549"/>
      <c r="S38" s="560" t="s">
        <v>151</v>
      </c>
      <c r="T38" s="549"/>
      <c r="U38" s="550"/>
      <c r="V38" s="549"/>
      <c r="W38" s="549"/>
      <c r="X38" s="560" t="s">
        <v>22</v>
      </c>
      <c r="Y38" s="549"/>
      <c r="Z38" s="560" t="s">
        <v>166</v>
      </c>
      <c r="AA38" s="549"/>
      <c r="AB38" s="550"/>
    </row>
    <row r="39" spans="1:28" ht="21.95" customHeight="1">
      <c r="A39" s="88" t="s">
        <v>22</v>
      </c>
      <c r="B39" s="557"/>
      <c r="C39" s="557"/>
      <c r="D39" s="557"/>
      <c r="E39" s="557"/>
      <c r="F39" s="557"/>
      <c r="G39" s="555" t="s">
        <v>165</v>
      </c>
      <c r="H39" s="561"/>
      <c r="I39" s="562"/>
      <c r="J39" s="557"/>
      <c r="K39" s="557"/>
      <c r="L39" s="557"/>
      <c r="M39" s="87" t="s">
        <v>164</v>
      </c>
      <c r="N39" s="559"/>
      <c r="O39" s="551"/>
      <c r="P39" s="555"/>
      <c r="Q39" s="551"/>
      <c r="R39" s="551"/>
      <c r="S39" s="555"/>
      <c r="T39" s="551"/>
      <c r="U39" s="552"/>
      <c r="V39" s="551"/>
      <c r="W39" s="551"/>
      <c r="X39" s="555"/>
      <c r="Y39" s="551"/>
      <c r="Z39" s="555"/>
      <c r="AA39" s="551"/>
      <c r="AB39" s="552"/>
    </row>
    <row r="40" spans="1:28" ht="21.95" customHeight="1">
      <c r="A40" s="563"/>
      <c r="B40" s="564"/>
      <c r="C40" s="564"/>
      <c r="D40" s="564"/>
      <c r="E40" s="564"/>
      <c r="F40" s="564"/>
      <c r="G40" s="564"/>
      <c r="H40" s="565"/>
      <c r="I40" s="563"/>
      <c r="J40" s="564"/>
      <c r="K40" s="564"/>
      <c r="L40" s="564"/>
      <c r="M40" s="565"/>
      <c r="N40" s="558"/>
      <c r="O40" s="549"/>
      <c r="P40" s="560" t="s">
        <v>22</v>
      </c>
      <c r="Q40" s="549"/>
      <c r="R40" s="549"/>
      <c r="S40" s="560" t="s">
        <v>151</v>
      </c>
      <c r="T40" s="549"/>
      <c r="U40" s="550"/>
      <c r="V40" s="549"/>
      <c r="W40" s="549"/>
      <c r="X40" s="560" t="s">
        <v>22</v>
      </c>
      <c r="Y40" s="549"/>
      <c r="Z40" s="560" t="s">
        <v>151</v>
      </c>
      <c r="AA40" s="549"/>
      <c r="AB40" s="550"/>
    </row>
    <row r="41" spans="1:28" ht="21.95" customHeight="1">
      <c r="A41" s="88" t="s">
        <v>22</v>
      </c>
      <c r="B41" s="557"/>
      <c r="C41" s="557"/>
      <c r="D41" s="557"/>
      <c r="E41" s="557"/>
      <c r="F41" s="557"/>
      <c r="G41" s="555" t="s">
        <v>165</v>
      </c>
      <c r="H41" s="561"/>
      <c r="I41" s="562"/>
      <c r="J41" s="557"/>
      <c r="K41" s="557"/>
      <c r="L41" s="557"/>
      <c r="M41" s="87" t="s">
        <v>164</v>
      </c>
      <c r="N41" s="559"/>
      <c r="O41" s="551"/>
      <c r="P41" s="555"/>
      <c r="Q41" s="551"/>
      <c r="R41" s="551"/>
      <c r="S41" s="555"/>
      <c r="T41" s="551"/>
      <c r="U41" s="552"/>
      <c r="V41" s="551"/>
      <c r="W41" s="551"/>
      <c r="X41" s="555"/>
      <c r="Y41" s="551"/>
      <c r="Z41" s="555"/>
      <c r="AA41" s="551"/>
      <c r="AB41" s="552"/>
    </row>
    <row r="42" spans="1:28" ht="21.95" customHeight="1">
      <c r="A42" s="563"/>
      <c r="B42" s="564"/>
      <c r="C42" s="564"/>
      <c r="D42" s="564"/>
      <c r="E42" s="564"/>
      <c r="F42" s="564"/>
      <c r="G42" s="564"/>
      <c r="H42" s="565"/>
      <c r="I42" s="563"/>
      <c r="J42" s="564"/>
      <c r="K42" s="564"/>
      <c r="L42" s="564"/>
      <c r="M42" s="565"/>
      <c r="N42" s="566"/>
      <c r="O42" s="553"/>
      <c r="P42" s="554" t="s">
        <v>22</v>
      </c>
      <c r="Q42" s="553"/>
      <c r="R42" s="553"/>
      <c r="S42" s="554" t="s">
        <v>151</v>
      </c>
      <c r="T42" s="553"/>
      <c r="U42" s="556"/>
      <c r="V42" s="553"/>
      <c r="W42" s="553"/>
      <c r="X42" s="554" t="s">
        <v>22</v>
      </c>
      <c r="Y42" s="553"/>
      <c r="Z42" s="554" t="s">
        <v>166</v>
      </c>
      <c r="AA42" s="553"/>
      <c r="AB42" s="556"/>
    </row>
    <row r="43" spans="1:28" ht="21.95" customHeight="1">
      <c r="A43" s="88" t="s">
        <v>22</v>
      </c>
      <c r="B43" s="557"/>
      <c r="C43" s="557"/>
      <c r="D43" s="557"/>
      <c r="E43" s="557"/>
      <c r="F43" s="557"/>
      <c r="G43" s="555" t="s">
        <v>165</v>
      </c>
      <c r="H43" s="561"/>
      <c r="I43" s="562"/>
      <c r="J43" s="557"/>
      <c r="K43" s="557"/>
      <c r="L43" s="557"/>
      <c r="M43" s="87" t="s">
        <v>164</v>
      </c>
      <c r="N43" s="559"/>
      <c r="O43" s="551"/>
      <c r="P43" s="555"/>
      <c r="Q43" s="551"/>
      <c r="R43" s="551"/>
      <c r="S43" s="555"/>
      <c r="T43" s="551"/>
      <c r="U43" s="552"/>
      <c r="V43" s="551"/>
      <c r="W43" s="551"/>
      <c r="X43" s="555"/>
      <c r="Y43" s="551"/>
      <c r="Z43" s="555"/>
      <c r="AA43" s="551"/>
      <c r="AB43" s="552"/>
    </row>
    <row r="45" spans="1:28" ht="17.25">
      <c r="A45" s="261" t="s">
        <v>41</v>
      </c>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row>
    <row r="101" spans="1:1">
      <c r="A101" s="61" t="s">
        <v>163</v>
      </c>
    </row>
    <row r="102" spans="1:1">
      <c r="A102" s="61" t="s">
        <v>162</v>
      </c>
    </row>
    <row r="103" spans="1:1">
      <c r="A103" s="61" t="s">
        <v>161</v>
      </c>
    </row>
    <row r="104" spans="1:1">
      <c r="A104" s="61" t="s">
        <v>160</v>
      </c>
    </row>
    <row r="105" spans="1:1">
      <c r="A105" s="61" t="s">
        <v>340</v>
      </c>
    </row>
    <row r="106" spans="1:1">
      <c r="A106" s="61" t="s">
        <v>341</v>
      </c>
    </row>
    <row r="107" spans="1:1">
      <c r="A107" s="61" t="s">
        <v>339</v>
      </c>
    </row>
    <row r="108" spans="1:1">
      <c r="A108" s="61" t="s">
        <v>342</v>
      </c>
    </row>
    <row r="109" spans="1:1">
      <c r="A109" s="61" t="s">
        <v>343</v>
      </c>
    </row>
    <row r="110" spans="1:1">
      <c r="A110" s="61" t="s">
        <v>344</v>
      </c>
    </row>
    <row r="111" spans="1:1">
      <c r="A111" s="61" t="s">
        <v>345</v>
      </c>
    </row>
    <row r="112" spans="1:1">
      <c r="A112" s="61" t="s">
        <v>346</v>
      </c>
    </row>
    <row r="113" spans="1:1">
      <c r="A113" s="61" t="s">
        <v>347</v>
      </c>
    </row>
    <row r="114" spans="1:1">
      <c r="A114" s="61" t="s">
        <v>348</v>
      </c>
    </row>
    <row r="115" spans="1:1">
      <c r="A115" s="61" t="s">
        <v>349</v>
      </c>
    </row>
    <row r="116" spans="1:1">
      <c r="A116" s="61" t="s">
        <v>350</v>
      </c>
    </row>
    <row r="117" spans="1:1">
      <c r="A117" s="61" t="s">
        <v>351</v>
      </c>
    </row>
    <row r="118" spans="1:1">
      <c r="A118" s="61" t="s">
        <v>352</v>
      </c>
    </row>
    <row r="119" spans="1:1">
      <c r="A119" s="61" t="s">
        <v>353</v>
      </c>
    </row>
    <row r="120" spans="1:1">
      <c r="A120" s="61" t="s">
        <v>354</v>
      </c>
    </row>
    <row r="121" spans="1:1">
      <c r="A121" s="61" t="s">
        <v>355</v>
      </c>
    </row>
    <row r="122" spans="1:1">
      <c r="A122" s="61" t="s">
        <v>356</v>
      </c>
    </row>
    <row r="123" spans="1:1">
      <c r="A123" s="61" t="s">
        <v>357</v>
      </c>
    </row>
    <row r="124" spans="1:1">
      <c r="A124" s="61" t="s">
        <v>358</v>
      </c>
    </row>
    <row r="125" spans="1:1">
      <c r="A125" s="61" t="s">
        <v>359</v>
      </c>
    </row>
    <row r="126" spans="1:1">
      <c r="A126" s="61" t="s">
        <v>360</v>
      </c>
    </row>
  </sheetData>
  <mergeCells count="197">
    <mergeCell ref="AE22:AE23"/>
    <mergeCell ref="A1:AB1"/>
    <mergeCell ref="A5:A24"/>
    <mergeCell ref="B5:E7"/>
    <mergeCell ref="F5:H7"/>
    <mergeCell ref="I5:I7"/>
    <mergeCell ref="J5:M7"/>
    <mergeCell ref="N5:Q7"/>
    <mergeCell ref="R5:T7"/>
    <mergeCell ref="U5:W7"/>
    <mergeCell ref="X5:Y7"/>
    <mergeCell ref="B8:C21"/>
    <mergeCell ref="F8:H8"/>
    <mergeCell ref="J8:M11"/>
    <mergeCell ref="N8:Q11"/>
    <mergeCell ref="R8:T11"/>
    <mergeCell ref="U8:W11"/>
    <mergeCell ref="F9:H10"/>
    <mergeCell ref="I9:I10"/>
    <mergeCell ref="D11:E11"/>
    <mergeCell ref="F11:H11"/>
    <mergeCell ref="D12:E14"/>
    <mergeCell ref="F12:H12"/>
    <mergeCell ref="Z5:AB7"/>
    <mergeCell ref="X8:Y11"/>
    <mergeCell ref="Z8:AB11"/>
    <mergeCell ref="Z12:AB12"/>
    <mergeCell ref="F13:H13"/>
    <mergeCell ref="J13:M13"/>
    <mergeCell ref="N13:Q13"/>
    <mergeCell ref="R13:T13"/>
    <mergeCell ref="J12:M12"/>
    <mergeCell ref="N12:Q12"/>
    <mergeCell ref="R12:T12"/>
    <mergeCell ref="U12:W12"/>
    <mergeCell ref="X12:Y12"/>
    <mergeCell ref="X13:Y13"/>
    <mergeCell ref="Z13:AB13"/>
    <mergeCell ref="F14:H14"/>
    <mergeCell ref="J14:M14"/>
    <mergeCell ref="N14:Q14"/>
    <mergeCell ref="R14:T14"/>
    <mergeCell ref="U14:W14"/>
    <mergeCell ref="X14:Y14"/>
    <mergeCell ref="Z14:AB14"/>
    <mergeCell ref="U13:W13"/>
    <mergeCell ref="N19:Q19"/>
    <mergeCell ref="R19:T19"/>
    <mergeCell ref="F15:H15"/>
    <mergeCell ref="J15:M18"/>
    <mergeCell ref="N15:Q18"/>
    <mergeCell ref="R15:T18"/>
    <mergeCell ref="X20:Y20"/>
    <mergeCell ref="Z20:AB20"/>
    <mergeCell ref="Z15:AB18"/>
    <mergeCell ref="F16:H17"/>
    <mergeCell ref="I16:I17"/>
    <mergeCell ref="D18:E18"/>
    <mergeCell ref="F18:H18"/>
    <mergeCell ref="U15:W18"/>
    <mergeCell ref="X15:Y18"/>
    <mergeCell ref="J19:M19"/>
    <mergeCell ref="D19:E21"/>
    <mergeCell ref="F19:H19"/>
    <mergeCell ref="U19:W19"/>
    <mergeCell ref="X19:Y19"/>
    <mergeCell ref="Z19:AB19"/>
    <mergeCell ref="F20:H20"/>
    <mergeCell ref="J20:M20"/>
    <mergeCell ref="N20:Q20"/>
    <mergeCell ref="R20:T20"/>
    <mergeCell ref="U20:W20"/>
    <mergeCell ref="F21:H21"/>
    <mergeCell ref="J21:M21"/>
    <mergeCell ref="N21:Q21"/>
    <mergeCell ref="R21:T21"/>
    <mergeCell ref="U21:W21"/>
    <mergeCell ref="X21:Y21"/>
    <mergeCell ref="Z21:AB21"/>
    <mergeCell ref="B22:H22"/>
    <mergeCell ref="I22:I23"/>
    <mergeCell ref="J22:M23"/>
    <mergeCell ref="N22:Q23"/>
    <mergeCell ref="R22:T23"/>
    <mergeCell ref="U22:W23"/>
    <mergeCell ref="X22:Y23"/>
    <mergeCell ref="Z22:AB23"/>
    <mergeCell ref="C23:G23"/>
    <mergeCell ref="B24:H24"/>
    <mergeCell ref="J24:M24"/>
    <mergeCell ref="N24:Q24"/>
    <mergeCell ref="R24:T24"/>
    <mergeCell ref="U24:W24"/>
    <mergeCell ref="X24:Y24"/>
    <mergeCell ref="Z24:AB24"/>
    <mergeCell ref="A25:C33"/>
    <mergeCell ref="D25:H26"/>
    <mergeCell ref="I25:I26"/>
    <mergeCell ref="J25:M26"/>
    <mergeCell ref="N25:S25"/>
    <mergeCell ref="T25:W26"/>
    <mergeCell ref="X25:Z26"/>
    <mergeCell ref="AA25:AB26"/>
    <mergeCell ref="N26:S26"/>
    <mergeCell ref="J27:J28"/>
    <mergeCell ref="K27:K28"/>
    <mergeCell ref="AA27:AB28"/>
    <mergeCell ref="T28:W28"/>
    <mergeCell ref="N27:O27"/>
    <mergeCell ref="Q27:R27"/>
    <mergeCell ref="T27:V27"/>
    <mergeCell ref="X27:Z28"/>
    <mergeCell ref="AA29:AB30"/>
    <mergeCell ref="T30:W30"/>
    <mergeCell ref="L27:L28"/>
    <mergeCell ref="M27:M28"/>
    <mergeCell ref="D29:H30"/>
    <mergeCell ref="I29:I30"/>
    <mergeCell ref="J29:J30"/>
    <mergeCell ref="K29:K30"/>
    <mergeCell ref="D27:H28"/>
    <mergeCell ref="I27:I28"/>
    <mergeCell ref="N29:O29"/>
    <mergeCell ref="Q29:R29"/>
    <mergeCell ref="L29:L30"/>
    <mergeCell ref="M29:M30"/>
    <mergeCell ref="T29:V29"/>
    <mergeCell ref="X29:Z30"/>
    <mergeCell ref="M31:M32"/>
    <mergeCell ref="AA31:AB32"/>
    <mergeCell ref="T32:W32"/>
    <mergeCell ref="AA33:AB33"/>
    <mergeCell ref="I37:M37"/>
    <mergeCell ref="N37:U37"/>
    <mergeCell ref="J33:M33"/>
    <mergeCell ref="N33:S33"/>
    <mergeCell ref="S38:S39"/>
    <mergeCell ref="T38:U39"/>
    <mergeCell ref="V38:W39"/>
    <mergeCell ref="N31:O31"/>
    <mergeCell ref="Q31:R31"/>
    <mergeCell ref="T31:V31"/>
    <mergeCell ref="A35:AB36"/>
    <mergeCell ref="X31:Z32"/>
    <mergeCell ref="D31:H32"/>
    <mergeCell ref="I31:I32"/>
    <mergeCell ref="J31:J32"/>
    <mergeCell ref="K31:K32"/>
    <mergeCell ref="L31:L32"/>
    <mergeCell ref="D33:H33"/>
    <mergeCell ref="T33:W33"/>
    <mergeCell ref="X33:Z33"/>
    <mergeCell ref="Y38:Y39"/>
    <mergeCell ref="Z38:Z39"/>
    <mergeCell ref="A40:H40"/>
    <mergeCell ref="I40:M40"/>
    <mergeCell ref="A42:H42"/>
    <mergeCell ref="I42:M42"/>
    <mergeCell ref="B41:F41"/>
    <mergeCell ref="Q42:R43"/>
    <mergeCell ref="N42:O43"/>
    <mergeCell ref="P42:P43"/>
    <mergeCell ref="S42:S43"/>
    <mergeCell ref="T42:U43"/>
    <mergeCell ref="Q38:R39"/>
    <mergeCell ref="A38:H38"/>
    <mergeCell ref="I38:M38"/>
    <mergeCell ref="N38:O39"/>
    <mergeCell ref="P38:P39"/>
    <mergeCell ref="B39:F39"/>
    <mergeCell ref="G39:H39"/>
    <mergeCell ref="I39:L39"/>
    <mergeCell ref="X38:X39"/>
    <mergeCell ref="A37:H37"/>
    <mergeCell ref="V37:AB37"/>
    <mergeCell ref="AA38:AB39"/>
    <mergeCell ref="A45:AB45"/>
    <mergeCell ref="Y42:Y43"/>
    <mergeCell ref="Z42:Z43"/>
    <mergeCell ref="AA42:AB43"/>
    <mergeCell ref="B43:F43"/>
    <mergeCell ref="N40:O41"/>
    <mergeCell ref="AA40:AB41"/>
    <mergeCell ref="P40:P41"/>
    <mergeCell ref="Q40:R41"/>
    <mergeCell ref="S40:S41"/>
    <mergeCell ref="G41:H41"/>
    <mergeCell ref="I41:L41"/>
    <mergeCell ref="V42:W43"/>
    <mergeCell ref="X42:X43"/>
    <mergeCell ref="X40:X41"/>
    <mergeCell ref="Z40:Z41"/>
    <mergeCell ref="T40:U41"/>
    <mergeCell ref="V40:W41"/>
    <mergeCell ref="Y40:Y41"/>
    <mergeCell ref="G43:H43"/>
    <mergeCell ref="I43:L43"/>
  </mergeCells>
  <phoneticPr fontId="19"/>
  <dataValidations count="2">
    <dataValidation type="list" allowBlank="1" showInputMessage="1" showErrorMessage="1" sqref="AA65584:AB65589 AA27:AB32 JW27:JX32 TS27:TT32 ADO27:ADP32 ANK27:ANL32 AXG27:AXH32 BHC27:BHD32 BQY27:BQZ32 CAU27:CAV32 CKQ27:CKR32 CUM27:CUN32 DEI27:DEJ32 DOE27:DOF32 DYA27:DYB32 EHW27:EHX32 ERS27:ERT32 FBO27:FBP32 FLK27:FLL32 FVG27:FVH32 GFC27:GFD32 GOY27:GOZ32 GYU27:GYV32 HIQ27:HIR32 HSM27:HSN32 ICI27:ICJ32 IME27:IMF32 IWA27:IWB32 JFW27:JFX32 JPS27:JPT32 JZO27:JZP32 KJK27:KJL32 KTG27:KTH32 LDC27:LDD32 LMY27:LMZ32 LWU27:LWV32 MGQ27:MGR32 MQM27:MQN32 NAI27:NAJ32 NKE27:NKF32 NUA27:NUB32 ODW27:ODX32 ONS27:ONT32 OXO27:OXP32 PHK27:PHL32 PRG27:PRH32 QBC27:QBD32 QKY27:QKZ32 QUU27:QUV32 REQ27:RER32 ROM27:RON32 RYI27:RYJ32 SIE27:SIF32 SSA27:SSB32 TBW27:TBX32 TLS27:TLT32 TVO27:TVP32 UFK27:UFL32 UPG27:UPH32 UZC27:UZD32 VIY27:VIZ32 VSU27:VSV32 WCQ27:WCR32 WMM27:WMN32 WWI27:WWJ32 WWI983088:WWJ983093 WMM983088:WMN983093 WCQ983088:WCR983093 VSU983088:VSV983093 VIY983088:VIZ983093 UZC983088:UZD983093 UPG983088:UPH983093 UFK983088:UFL983093 TVO983088:TVP983093 TLS983088:TLT983093 TBW983088:TBX983093 SSA983088:SSB983093 SIE983088:SIF983093 RYI983088:RYJ983093 ROM983088:RON983093 REQ983088:RER983093 QUU983088:QUV983093 QKY983088:QKZ983093 QBC983088:QBD983093 PRG983088:PRH983093 PHK983088:PHL983093 OXO983088:OXP983093 ONS983088:ONT983093 ODW983088:ODX983093 NUA983088:NUB983093 NKE983088:NKF983093 NAI983088:NAJ983093 MQM983088:MQN983093 MGQ983088:MGR983093 LWU983088:LWV983093 LMY983088:LMZ983093 LDC983088:LDD983093 KTG983088:KTH983093 KJK983088:KJL983093 JZO983088:JZP983093 JPS983088:JPT983093 JFW983088:JFX983093 IWA983088:IWB983093 IME983088:IMF983093 ICI983088:ICJ983093 HSM983088:HSN983093 HIQ983088:HIR983093 GYU983088:GYV983093 GOY983088:GOZ983093 GFC983088:GFD983093 FVG983088:FVH983093 FLK983088:FLL983093 FBO983088:FBP983093 ERS983088:ERT983093 EHW983088:EHX983093 DYA983088:DYB983093 DOE983088:DOF983093 DEI983088:DEJ983093 CUM983088:CUN983093 CKQ983088:CKR983093 CAU983088:CAV983093 BQY983088:BQZ983093 BHC983088:BHD983093 AXG983088:AXH983093 ANK983088:ANL983093 ADO983088:ADP983093 TS983088:TT983093 JW983088:JX983093 AA983088:AB983093 WWI917552:WWJ917557 WMM917552:WMN917557 WCQ917552:WCR917557 VSU917552:VSV917557 VIY917552:VIZ917557 UZC917552:UZD917557 UPG917552:UPH917557 UFK917552:UFL917557 TVO917552:TVP917557 TLS917552:TLT917557 TBW917552:TBX917557 SSA917552:SSB917557 SIE917552:SIF917557 RYI917552:RYJ917557 ROM917552:RON917557 REQ917552:RER917557 QUU917552:QUV917557 QKY917552:QKZ917557 QBC917552:QBD917557 PRG917552:PRH917557 PHK917552:PHL917557 OXO917552:OXP917557 ONS917552:ONT917557 ODW917552:ODX917557 NUA917552:NUB917557 NKE917552:NKF917557 NAI917552:NAJ917557 MQM917552:MQN917557 MGQ917552:MGR917557 LWU917552:LWV917557 LMY917552:LMZ917557 LDC917552:LDD917557 KTG917552:KTH917557 KJK917552:KJL917557 JZO917552:JZP917557 JPS917552:JPT917557 JFW917552:JFX917557 IWA917552:IWB917557 IME917552:IMF917557 ICI917552:ICJ917557 HSM917552:HSN917557 HIQ917552:HIR917557 GYU917552:GYV917557 GOY917552:GOZ917557 GFC917552:GFD917557 FVG917552:FVH917557 FLK917552:FLL917557 FBO917552:FBP917557 ERS917552:ERT917557 EHW917552:EHX917557 DYA917552:DYB917557 DOE917552:DOF917557 DEI917552:DEJ917557 CUM917552:CUN917557 CKQ917552:CKR917557 CAU917552:CAV917557 BQY917552:BQZ917557 BHC917552:BHD917557 AXG917552:AXH917557 ANK917552:ANL917557 ADO917552:ADP917557 TS917552:TT917557 JW917552:JX917557 AA917552:AB917557 WWI852016:WWJ852021 WMM852016:WMN852021 WCQ852016:WCR852021 VSU852016:VSV852021 VIY852016:VIZ852021 UZC852016:UZD852021 UPG852016:UPH852021 UFK852016:UFL852021 TVO852016:TVP852021 TLS852016:TLT852021 TBW852016:TBX852021 SSA852016:SSB852021 SIE852016:SIF852021 RYI852016:RYJ852021 ROM852016:RON852021 REQ852016:RER852021 QUU852016:QUV852021 QKY852016:QKZ852021 QBC852016:QBD852021 PRG852016:PRH852021 PHK852016:PHL852021 OXO852016:OXP852021 ONS852016:ONT852021 ODW852016:ODX852021 NUA852016:NUB852021 NKE852016:NKF852021 NAI852016:NAJ852021 MQM852016:MQN852021 MGQ852016:MGR852021 LWU852016:LWV852021 LMY852016:LMZ852021 LDC852016:LDD852021 KTG852016:KTH852021 KJK852016:KJL852021 JZO852016:JZP852021 JPS852016:JPT852021 JFW852016:JFX852021 IWA852016:IWB852021 IME852016:IMF852021 ICI852016:ICJ852021 HSM852016:HSN852021 HIQ852016:HIR852021 GYU852016:GYV852021 GOY852016:GOZ852021 GFC852016:GFD852021 FVG852016:FVH852021 FLK852016:FLL852021 FBO852016:FBP852021 ERS852016:ERT852021 EHW852016:EHX852021 DYA852016:DYB852021 DOE852016:DOF852021 DEI852016:DEJ852021 CUM852016:CUN852021 CKQ852016:CKR852021 CAU852016:CAV852021 BQY852016:BQZ852021 BHC852016:BHD852021 AXG852016:AXH852021 ANK852016:ANL852021 ADO852016:ADP852021 TS852016:TT852021 JW852016:JX852021 AA852016:AB852021 WWI786480:WWJ786485 WMM786480:WMN786485 WCQ786480:WCR786485 VSU786480:VSV786485 VIY786480:VIZ786485 UZC786480:UZD786485 UPG786480:UPH786485 UFK786480:UFL786485 TVO786480:TVP786485 TLS786480:TLT786485 TBW786480:TBX786485 SSA786480:SSB786485 SIE786480:SIF786485 RYI786480:RYJ786485 ROM786480:RON786485 REQ786480:RER786485 QUU786480:QUV786485 QKY786480:QKZ786485 QBC786480:QBD786485 PRG786480:PRH786485 PHK786480:PHL786485 OXO786480:OXP786485 ONS786480:ONT786485 ODW786480:ODX786485 NUA786480:NUB786485 NKE786480:NKF786485 NAI786480:NAJ786485 MQM786480:MQN786485 MGQ786480:MGR786485 LWU786480:LWV786485 LMY786480:LMZ786485 LDC786480:LDD786485 KTG786480:KTH786485 KJK786480:KJL786485 JZO786480:JZP786485 JPS786480:JPT786485 JFW786480:JFX786485 IWA786480:IWB786485 IME786480:IMF786485 ICI786480:ICJ786485 HSM786480:HSN786485 HIQ786480:HIR786485 GYU786480:GYV786485 GOY786480:GOZ786485 GFC786480:GFD786485 FVG786480:FVH786485 FLK786480:FLL786485 FBO786480:FBP786485 ERS786480:ERT786485 EHW786480:EHX786485 DYA786480:DYB786485 DOE786480:DOF786485 DEI786480:DEJ786485 CUM786480:CUN786485 CKQ786480:CKR786485 CAU786480:CAV786485 BQY786480:BQZ786485 BHC786480:BHD786485 AXG786480:AXH786485 ANK786480:ANL786485 ADO786480:ADP786485 TS786480:TT786485 JW786480:JX786485 AA786480:AB786485 WWI720944:WWJ720949 WMM720944:WMN720949 WCQ720944:WCR720949 VSU720944:VSV720949 VIY720944:VIZ720949 UZC720944:UZD720949 UPG720944:UPH720949 UFK720944:UFL720949 TVO720944:TVP720949 TLS720944:TLT720949 TBW720944:TBX720949 SSA720944:SSB720949 SIE720944:SIF720949 RYI720944:RYJ720949 ROM720944:RON720949 REQ720944:RER720949 QUU720944:QUV720949 QKY720944:QKZ720949 QBC720944:QBD720949 PRG720944:PRH720949 PHK720944:PHL720949 OXO720944:OXP720949 ONS720944:ONT720949 ODW720944:ODX720949 NUA720944:NUB720949 NKE720944:NKF720949 NAI720944:NAJ720949 MQM720944:MQN720949 MGQ720944:MGR720949 LWU720944:LWV720949 LMY720944:LMZ720949 LDC720944:LDD720949 KTG720944:KTH720949 KJK720944:KJL720949 JZO720944:JZP720949 JPS720944:JPT720949 JFW720944:JFX720949 IWA720944:IWB720949 IME720944:IMF720949 ICI720944:ICJ720949 HSM720944:HSN720949 HIQ720944:HIR720949 GYU720944:GYV720949 GOY720944:GOZ720949 GFC720944:GFD720949 FVG720944:FVH720949 FLK720944:FLL720949 FBO720944:FBP720949 ERS720944:ERT720949 EHW720944:EHX720949 DYA720944:DYB720949 DOE720944:DOF720949 DEI720944:DEJ720949 CUM720944:CUN720949 CKQ720944:CKR720949 CAU720944:CAV720949 BQY720944:BQZ720949 BHC720944:BHD720949 AXG720944:AXH720949 ANK720944:ANL720949 ADO720944:ADP720949 TS720944:TT720949 JW720944:JX720949 AA720944:AB720949 WWI655408:WWJ655413 WMM655408:WMN655413 WCQ655408:WCR655413 VSU655408:VSV655413 VIY655408:VIZ655413 UZC655408:UZD655413 UPG655408:UPH655413 UFK655408:UFL655413 TVO655408:TVP655413 TLS655408:TLT655413 TBW655408:TBX655413 SSA655408:SSB655413 SIE655408:SIF655413 RYI655408:RYJ655413 ROM655408:RON655413 REQ655408:RER655413 QUU655408:QUV655413 QKY655408:QKZ655413 QBC655408:QBD655413 PRG655408:PRH655413 PHK655408:PHL655413 OXO655408:OXP655413 ONS655408:ONT655413 ODW655408:ODX655413 NUA655408:NUB655413 NKE655408:NKF655413 NAI655408:NAJ655413 MQM655408:MQN655413 MGQ655408:MGR655413 LWU655408:LWV655413 LMY655408:LMZ655413 LDC655408:LDD655413 KTG655408:KTH655413 KJK655408:KJL655413 JZO655408:JZP655413 JPS655408:JPT655413 JFW655408:JFX655413 IWA655408:IWB655413 IME655408:IMF655413 ICI655408:ICJ655413 HSM655408:HSN655413 HIQ655408:HIR655413 GYU655408:GYV655413 GOY655408:GOZ655413 GFC655408:GFD655413 FVG655408:FVH655413 FLK655408:FLL655413 FBO655408:FBP655413 ERS655408:ERT655413 EHW655408:EHX655413 DYA655408:DYB655413 DOE655408:DOF655413 DEI655408:DEJ655413 CUM655408:CUN655413 CKQ655408:CKR655413 CAU655408:CAV655413 BQY655408:BQZ655413 BHC655408:BHD655413 AXG655408:AXH655413 ANK655408:ANL655413 ADO655408:ADP655413 TS655408:TT655413 JW655408:JX655413 AA655408:AB655413 WWI589872:WWJ589877 WMM589872:WMN589877 WCQ589872:WCR589877 VSU589872:VSV589877 VIY589872:VIZ589877 UZC589872:UZD589877 UPG589872:UPH589877 UFK589872:UFL589877 TVO589872:TVP589877 TLS589872:TLT589877 TBW589872:TBX589877 SSA589872:SSB589877 SIE589872:SIF589877 RYI589872:RYJ589877 ROM589872:RON589877 REQ589872:RER589877 QUU589872:QUV589877 QKY589872:QKZ589877 QBC589872:QBD589877 PRG589872:PRH589877 PHK589872:PHL589877 OXO589872:OXP589877 ONS589872:ONT589877 ODW589872:ODX589877 NUA589872:NUB589877 NKE589872:NKF589877 NAI589872:NAJ589877 MQM589872:MQN589877 MGQ589872:MGR589877 LWU589872:LWV589877 LMY589872:LMZ589877 LDC589872:LDD589877 KTG589872:KTH589877 KJK589872:KJL589877 JZO589872:JZP589877 JPS589872:JPT589877 JFW589872:JFX589877 IWA589872:IWB589877 IME589872:IMF589877 ICI589872:ICJ589877 HSM589872:HSN589877 HIQ589872:HIR589877 GYU589872:GYV589877 GOY589872:GOZ589877 GFC589872:GFD589877 FVG589872:FVH589877 FLK589872:FLL589877 FBO589872:FBP589877 ERS589872:ERT589877 EHW589872:EHX589877 DYA589872:DYB589877 DOE589872:DOF589877 DEI589872:DEJ589877 CUM589872:CUN589877 CKQ589872:CKR589877 CAU589872:CAV589877 BQY589872:BQZ589877 BHC589872:BHD589877 AXG589872:AXH589877 ANK589872:ANL589877 ADO589872:ADP589877 TS589872:TT589877 JW589872:JX589877 AA589872:AB589877 WWI524336:WWJ524341 WMM524336:WMN524341 WCQ524336:WCR524341 VSU524336:VSV524341 VIY524336:VIZ524341 UZC524336:UZD524341 UPG524336:UPH524341 UFK524336:UFL524341 TVO524336:TVP524341 TLS524336:TLT524341 TBW524336:TBX524341 SSA524336:SSB524341 SIE524336:SIF524341 RYI524336:RYJ524341 ROM524336:RON524341 REQ524336:RER524341 QUU524336:QUV524341 QKY524336:QKZ524341 QBC524336:QBD524341 PRG524336:PRH524341 PHK524336:PHL524341 OXO524336:OXP524341 ONS524336:ONT524341 ODW524336:ODX524341 NUA524336:NUB524341 NKE524336:NKF524341 NAI524336:NAJ524341 MQM524336:MQN524341 MGQ524336:MGR524341 LWU524336:LWV524341 LMY524336:LMZ524341 LDC524336:LDD524341 KTG524336:KTH524341 KJK524336:KJL524341 JZO524336:JZP524341 JPS524336:JPT524341 JFW524336:JFX524341 IWA524336:IWB524341 IME524336:IMF524341 ICI524336:ICJ524341 HSM524336:HSN524341 HIQ524336:HIR524341 GYU524336:GYV524341 GOY524336:GOZ524341 GFC524336:GFD524341 FVG524336:FVH524341 FLK524336:FLL524341 FBO524336:FBP524341 ERS524336:ERT524341 EHW524336:EHX524341 DYA524336:DYB524341 DOE524336:DOF524341 DEI524336:DEJ524341 CUM524336:CUN524341 CKQ524336:CKR524341 CAU524336:CAV524341 BQY524336:BQZ524341 BHC524336:BHD524341 AXG524336:AXH524341 ANK524336:ANL524341 ADO524336:ADP524341 TS524336:TT524341 JW524336:JX524341 AA524336:AB524341 WWI458800:WWJ458805 WMM458800:WMN458805 WCQ458800:WCR458805 VSU458800:VSV458805 VIY458800:VIZ458805 UZC458800:UZD458805 UPG458800:UPH458805 UFK458800:UFL458805 TVO458800:TVP458805 TLS458800:TLT458805 TBW458800:TBX458805 SSA458800:SSB458805 SIE458800:SIF458805 RYI458800:RYJ458805 ROM458800:RON458805 REQ458800:RER458805 QUU458800:QUV458805 QKY458800:QKZ458805 QBC458800:QBD458805 PRG458800:PRH458805 PHK458800:PHL458805 OXO458800:OXP458805 ONS458800:ONT458805 ODW458800:ODX458805 NUA458800:NUB458805 NKE458800:NKF458805 NAI458800:NAJ458805 MQM458800:MQN458805 MGQ458800:MGR458805 LWU458800:LWV458805 LMY458800:LMZ458805 LDC458800:LDD458805 KTG458800:KTH458805 KJK458800:KJL458805 JZO458800:JZP458805 JPS458800:JPT458805 JFW458800:JFX458805 IWA458800:IWB458805 IME458800:IMF458805 ICI458800:ICJ458805 HSM458800:HSN458805 HIQ458800:HIR458805 GYU458800:GYV458805 GOY458800:GOZ458805 GFC458800:GFD458805 FVG458800:FVH458805 FLK458800:FLL458805 FBO458800:FBP458805 ERS458800:ERT458805 EHW458800:EHX458805 DYA458800:DYB458805 DOE458800:DOF458805 DEI458800:DEJ458805 CUM458800:CUN458805 CKQ458800:CKR458805 CAU458800:CAV458805 BQY458800:BQZ458805 BHC458800:BHD458805 AXG458800:AXH458805 ANK458800:ANL458805 ADO458800:ADP458805 TS458800:TT458805 JW458800:JX458805 AA458800:AB458805 WWI393264:WWJ393269 WMM393264:WMN393269 WCQ393264:WCR393269 VSU393264:VSV393269 VIY393264:VIZ393269 UZC393264:UZD393269 UPG393264:UPH393269 UFK393264:UFL393269 TVO393264:TVP393269 TLS393264:TLT393269 TBW393264:TBX393269 SSA393264:SSB393269 SIE393264:SIF393269 RYI393264:RYJ393269 ROM393264:RON393269 REQ393264:RER393269 QUU393264:QUV393269 QKY393264:QKZ393269 QBC393264:QBD393269 PRG393264:PRH393269 PHK393264:PHL393269 OXO393264:OXP393269 ONS393264:ONT393269 ODW393264:ODX393269 NUA393264:NUB393269 NKE393264:NKF393269 NAI393264:NAJ393269 MQM393264:MQN393269 MGQ393264:MGR393269 LWU393264:LWV393269 LMY393264:LMZ393269 LDC393264:LDD393269 KTG393264:KTH393269 KJK393264:KJL393269 JZO393264:JZP393269 JPS393264:JPT393269 JFW393264:JFX393269 IWA393264:IWB393269 IME393264:IMF393269 ICI393264:ICJ393269 HSM393264:HSN393269 HIQ393264:HIR393269 GYU393264:GYV393269 GOY393264:GOZ393269 GFC393264:GFD393269 FVG393264:FVH393269 FLK393264:FLL393269 FBO393264:FBP393269 ERS393264:ERT393269 EHW393264:EHX393269 DYA393264:DYB393269 DOE393264:DOF393269 DEI393264:DEJ393269 CUM393264:CUN393269 CKQ393264:CKR393269 CAU393264:CAV393269 BQY393264:BQZ393269 BHC393264:BHD393269 AXG393264:AXH393269 ANK393264:ANL393269 ADO393264:ADP393269 TS393264:TT393269 JW393264:JX393269 AA393264:AB393269 WWI327728:WWJ327733 WMM327728:WMN327733 WCQ327728:WCR327733 VSU327728:VSV327733 VIY327728:VIZ327733 UZC327728:UZD327733 UPG327728:UPH327733 UFK327728:UFL327733 TVO327728:TVP327733 TLS327728:TLT327733 TBW327728:TBX327733 SSA327728:SSB327733 SIE327728:SIF327733 RYI327728:RYJ327733 ROM327728:RON327733 REQ327728:RER327733 QUU327728:QUV327733 QKY327728:QKZ327733 QBC327728:QBD327733 PRG327728:PRH327733 PHK327728:PHL327733 OXO327728:OXP327733 ONS327728:ONT327733 ODW327728:ODX327733 NUA327728:NUB327733 NKE327728:NKF327733 NAI327728:NAJ327733 MQM327728:MQN327733 MGQ327728:MGR327733 LWU327728:LWV327733 LMY327728:LMZ327733 LDC327728:LDD327733 KTG327728:KTH327733 KJK327728:KJL327733 JZO327728:JZP327733 JPS327728:JPT327733 JFW327728:JFX327733 IWA327728:IWB327733 IME327728:IMF327733 ICI327728:ICJ327733 HSM327728:HSN327733 HIQ327728:HIR327733 GYU327728:GYV327733 GOY327728:GOZ327733 GFC327728:GFD327733 FVG327728:FVH327733 FLK327728:FLL327733 FBO327728:FBP327733 ERS327728:ERT327733 EHW327728:EHX327733 DYA327728:DYB327733 DOE327728:DOF327733 DEI327728:DEJ327733 CUM327728:CUN327733 CKQ327728:CKR327733 CAU327728:CAV327733 BQY327728:BQZ327733 BHC327728:BHD327733 AXG327728:AXH327733 ANK327728:ANL327733 ADO327728:ADP327733 TS327728:TT327733 JW327728:JX327733 AA327728:AB327733 WWI262192:WWJ262197 WMM262192:WMN262197 WCQ262192:WCR262197 VSU262192:VSV262197 VIY262192:VIZ262197 UZC262192:UZD262197 UPG262192:UPH262197 UFK262192:UFL262197 TVO262192:TVP262197 TLS262192:TLT262197 TBW262192:TBX262197 SSA262192:SSB262197 SIE262192:SIF262197 RYI262192:RYJ262197 ROM262192:RON262197 REQ262192:RER262197 QUU262192:QUV262197 QKY262192:QKZ262197 QBC262192:QBD262197 PRG262192:PRH262197 PHK262192:PHL262197 OXO262192:OXP262197 ONS262192:ONT262197 ODW262192:ODX262197 NUA262192:NUB262197 NKE262192:NKF262197 NAI262192:NAJ262197 MQM262192:MQN262197 MGQ262192:MGR262197 LWU262192:LWV262197 LMY262192:LMZ262197 LDC262192:LDD262197 KTG262192:KTH262197 KJK262192:KJL262197 JZO262192:JZP262197 JPS262192:JPT262197 JFW262192:JFX262197 IWA262192:IWB262197 IME262192:IMF262197 ICI262192:ICJ262197 HSM262192:HSN262197 HIQ262192:HIR262197 GYU262192:GYV262197 GOY262192:GOZ262197 GFC262192:GFD262197 FVG262192:FVH262197 FLK262192:FLL262197 FBO262192:FBP262197 ERS262192:ERT262197 EHW262192:EHX262197 DYA262192:DYB262197 DOE262192:DOF262197 DEI262192:DEJ262197 CUM262192:CUN262197 CKQ262192:CKR262197 CAU262192:CAV262197 BQY262192:BQZ262197 BHC262192:BHD262197 AXG262192:AXH262197 ANK262192:ANL262197 ADO262192:ADP262197 TS262192:TT262197 JW262192:JX262197 AA262192:AB262197 WWI196656:WWJ196661 WMM196656:WMN196661 WCQ196656:WCR196661 VSU196656:VSV196661 VIY196656:VIZ196661 UZC196656:UZD196661 UPG196656:UPH196661 UFK196656:UFL196661 TVO196656:TVP196661 TLS196656:TLT196661 TBW196656:TBX196661 SSA196656:SSB196661 SIE196656:SIF196661 RYI196656:RYJ196661 ROM196656:RON196661 REQ196656:RER196661 QUU196656:QUV196661 QKY196656:QKZ196661 QBC196656:QBD196661 PRG196656:PRH196661 PHK196656:PHL196661 OXO196656:OXP196661 ONS196656:ONT196661 ODW196656:ODX196661 NUA196656:NUB196661 NKE196656:NKF196661 NAI196656:NAJ196661 MQM196656:MQN196661 MGQ196656:MGR196661 LWU196656:LWV196661 LMY196656:LMZ196661 LDC196656:LDD196661 KTG196656:KTH196661 KJK196656:KJL196661 JZO196656:JZP196661 JPS196656:JPT196661 JFW196656:JFX196661 IWA196656:IWB196661 IME196656:IMF196661 ICI196656:ICJ196661 HSM196656:HSN196661 HIQ196656:HIR196661 GYU196656:GYV196661 GOY196656:GOZ196661 GFC196656:GFD196661 FVG196656:FVH196661 FLK196656:FLL196661 FBO196656:FBP196661 ERS196656:ERT196661 EHW196656:EHX196661 DYA196656:DYB196661 DOE196656:DOF196661 DEI196656:DEJ196661 CUM196656:CUN196661 CKQ196656:CKR196661 CAU196656:CAV196661 BQY196656:BQZ196661 BHC196656:BHD196661 AXG196656:AXH196661 ANK196656:ANL196661 ADO196656:ADP196661 TS196656:TT196661 JW196656:JX196661 AA196656:AB196661 WWI131120:WWJ131125 WMM131120:WMN131125 WCQ131120:WCR131125 VSU131120:VSV131125 VIY131120:VIZ131125 UZC131120:UZD131125 UPG131120:UPH131125 UFK131120:UFL131125 TVO131120:TVP131125 TLS131120:TLT131125 TBW131120:TBX131125 SSA131120:SSB131125 SIE131120:SIF131125 RYI131120:RYJ131125 ROM131120:RON131125 REQ131120:RER131125 QUU131120:QUV131125 QKY131120:QKZ131125 QBC131120:QBD131125 PRG131120:PRH131125 PHK131120:PHL131125 OXO131120:OXP131125 ONS131120:ONT131125 ODW131120:ODX131125 NUA131120:NUB131125 NKE131120:NKF131125 NAI131120:NAJ131125 MQM131120:MQN131125 MGQ131120:MGR131125 LWU131120:LWV131125 LMY131120:LMZ131125 LDC131120:LDD131125 KTG131120:KTH131125 KJK131120:KJL131125 JZO131120:JZP131125 JPS131120:JPT131125 JFW131120:JFX131125 IWA131120:IWB131125 IME131120:IMF131125 ICI131120:ICJ131125 HSM131120:HSN131125 HIQ131120:HIR131125 GYU131120:GYV131125 GOY131120:GOZ131125 GFC131120:GFD131125 FVG131120:FVH131125 FLK131120:FLL131125 FBO131120:FBP131125 ERS131120:ERT131125 EHW131120:EHX131125 DYA131120:DYB131125 DOE131120:DOF131125 DEI131120:DEJ131125 CUM131120:CUN131125 CKQ131120:CKR131125 CAU131120:CAV131125 BQY131120:BQZ131125 BHC131120:BHD131125 AXG131120:AXH131125 ANK131120:ANL131125 ADO131120:ADP131125 TS131120:TT131125 JW131120:JX131125 AA131120:AB131125 WWI65584:WWJ65589 WMM65584:WMN65589 WCQ65584:WCR65589 VSU65584:VSV65589 VIY65584:VIZ65589 UZC65584:UZD65589 UPG65584:UPH65589 UFK65584:UFL65589 TVO65584:TVP65589 TLS65584:TLT65589 TBW65584:TBX65589 SSA65584:SSB65589 SIE65584:SIF65589 RYI65584:RYJ65589 ROM65584:RON65589 REQ65584:RER65589 QUU65584:QUV65589 QKY65584:QKZ65589 QBC65584:QBD65589 PRG65584:PRH65589 PHK65584:PHL65589 OXO65584:OXP65589 ONS65584:ONT65589 ODW65584:ODX65589 NUA65584:NUB65589 NKE65584:NKF65589 NAI65584:NAJ65589 MQM65584:MQN65589 MGQ65584:MGR65589 LWU65584:LWV65589 LMY65584:LMZ65589 LDC65584:LDD65589 KTG65584:KTH65589 KJK65584:KJL65589 JZO65584:JZP65589 JPS65584:JPT65589 JFW65584:JFX65589 IWA65584:IWB65589 IME65584:IMF65589 ICI65584:ICJ65589 HSM65584:HSN65589 HIQ65584:HIR65589 GYU65584:GYV65589 GOY65584:GOZ65589 GFC65584:GFD65589 FVG65584:FVH65589 FLK65584:FLL65589 FBO65584:FBP65589 ERS65584:ERT65589 EHW65584:EHX65589 DYA65584:DYB65589 DOE65584:DOF65589 DEI65584:DEJ65589 CUM65584:CUN65589 CKQ65584:CKR65589 CAU65584:CAV65589 BQY65584:BQZ65589 BHC65584:BHD65589 AXG65584:AXH65589 ANK65584:ANL65589 ADO65584:ADP65589 TS65584:TT65589 JW65584:JX65589">
      <formula1>$A$102:$A$103</formula1>
    </dataValidation>
    <dataValidation type="list" allowBlank="1" showInputMessage="1" showErrorMessage="1" sqref="T65585:W65585 T28:W28 JP28:JS28 TL28:TO28 ADH28:ADK28 AND28:ANG28 AWZ28:AXC28 BGV28:BGY28 BQR28:BQU28 CAN28:CAQ28 CKJ28:CKM28 CUF28:CUI28 DEB28:DEE28 DNX28:DOA28 DXT28:DXW28 EHP28:EHS28 ERL28:ERO28 FBH28:FBK28 FLD28:FLG28 FUZ28:FVC28 GEV28:GEY28 GOR28:GOU28 GYN28:GYQ28 HIJ28:HIM28 HSF28:HSI28 ICB28:ICE28 ILX28:IMA28 IVT28:IVW28 JFP28:JFS28 JPL28:JPO28 JZH28:JZK28 KJD28:KJG28 KSZ28:KTC28 LCV28:LCY28 LMR28:LMU28 LWN28:LWQ28 MGJ28:MGM28 MQF28:MQI28 NAB28:NAE28 NJX28:NKA28 NTT28:NTW28 ODP28:ODS28 ONL28:ONO28 OXH28:OXK28 PHD28:PHG28 PQZ28:PRC28 QAV28:QAY28 QKR28:QKU28 QUN28:QUQ28 REJ28:REM28 ROF28:ROI28 RYB28:RYE28 SHX28:SIA28 SRT28:SRW28 TBP28:TBS28 TLL28:TLO28 TVH28:TVK28 UFD28:UFG28 UOZ28:UPC28 UYV28:UYY28 VIR28:VIU28 VSN28:VSQ28 WCJ28:WCM28 WMF28:WMI28 WWB28:WWE28 JP65585:JS65585 TL65585:TO65585 ADH65585:ADK65585 AND65585:ANG65585 AWZ65585:AXC65585 BGV65585:BGY65585 BQR65585:BQU65585 CAN65585:CAQ65585 CKJ65585:CKM65585 CUF65585:CUI65585 DEB65585:DEE65585 DNX65585:DOA65585 DXT65585:DXW65585 EHP65585:EHS65585 ERL65585:ERO65585 FBH65585:FBK65585 FLD65585:FLG65585 FUZ65585:FVC65585 GEV65585:GEY65585 GOR65585:GOU65585 GYN65585:GYQ65585 HIJ65585:HIM65585 HSF65585:HSI65585 ICB65585:ICE65585 ILX65585:IMA65585 IVT65585:IVW65585 JFP65585:JFS65585 JPL65585:JPO65585 JZH65585:JZK65585 KJD65585:KJG65585 KSZ65585:KTC65585 LCV65585:LCY65585 LMR65585:LMU65585 LWN65585:LWQ65585 MGJ65585:MGM65585 MQF65585:MQI65585 NAB65585:NAE65585 NJX65585:NKA65585 NTT65585:NTW65585 ODP65585:ODS65585 ONL65585:ONO65585 OXH65585:OXK65585 PHD65585:PHG65585 PQZ65585:PRC65585 QAV65585:QAY65585 QKR65585:QKU65585 QUN65585:QUQ65585 REJ65585:REM65585 ROF65585:ROI65585 RYB65585:RYE65585 SHX65585:SIA65585 SRT65585:SRW65585 TBP65585:TBS65585 TLL65585:TLO65585 TVH65585:TVK65585 UFD65585:UFG65585 UOZ65585:UPC65585 UYV65585:UYY65585 VIR65585:VIU65585 VSN65585:VSQ65585 WCJ65585:WCM65585 WMF65585:WMI65585 WWB65585:WWE65585 T131121:W131121 JP131121:JS131121 TL131121:TO131121 ADH131121:ADK131121 AND131121:ANG131121 AWZ131121:AXC131121 BGV131121:BGY131121 BQR131121:BQU131121 CAN131121:CAQ131121 CKJ131121:CKM131121 CUF131121:CUI131121 DEB131121:DEE131121 DNX131121:DOA131121 DXT131121:DXW131121 EHP131121:EHS131121 ERL131121:ERO131121 FBH131121:FBK131121 FLD131121:FLG131121 FUZ131121:FVC131121 GEV131121:GEY131121 GOR131121:GOU131121 GYN131121:GYQ131121 HIJ131121:HIM131121 HSF131121:HSI131121 ICB131121:ICE131121 ILX131121:IMA131121 IVT131121:IVW131121 JFP131121:JFS131121 JPL131121:JPO131121 JZH131121:JZK131121 KJD131121:KJG131121 KSZ131121:KTC131121 LCV131121:LCY131121 LMR131121:LMU131121 LWN131121:LWQ131121 MGJ131121:MGM131121 MQF131121:MQI131121 NAB131121:NAE131121 NJX131121:NKA131121 NTT131121:NTW131121 ODP131121:ODS131121 ONL131121:ONO131121 OXH131121:OXK131121 PHD131121:PHG131121 PQZ131121:PRC131121 QAV131121:QAY131121 QKR131121:QKU131121 QUN131121:QUQ131121 REJ131121:REM131121 ROF131121:ROI131121 RYB131121:RYE131121 SHX131121:SIA131121 SRT131121:SRW131121 TBP131121:TBS131121 TLL131121:TLO131121 TVH131121:TVK131121 UFD131121:UFG131121 UOZ131121:UPC131121 UYV131121:UYY131121 VIR131121:VIU131121 VSN131121:VSQ131121 WCJ131121:WCM131121 WMF131121:WMI131121 WWB131121:WWE131121 T196657:W196657 JP196657:JS196657 TL196657:TO196657 ADH196657:ADK196657 AND196657:ANG196657 AWZ196657:AXC196657 BGV196657:BGY196657 BQR196657:BQU196657 CAN196657:CAQ196657 CKJ196657:CKM196657 CUF196657:CUI196657 DEB196657:DEE196657 DNX196657:DOA196657 DXT196657:DXW196657 EHP196657:EHS196657 ERL196657:ERO196657 FBH196657:FBK196657 FLD196657:FLG196657 FUZ196657:FVC196657 GEV196657:GEY196657 GOR196657:GOU196657 GYN196657:GYQ196657 HIJ196657:HIM196657 HSF196657:HSI196657 ICB196657:ICE196657 ILX196657:IMA196657 IVT196657:IVW196657 JFP196657:JFS196657 JPL196657:JPO196657 JZH196657:JZK196657 KJD196657:KJG196657 KSZ196657:KTC196657 LCV196657:LCY196657 LMR196657:LMU196657 LWN196657:LWQ196657 MGJ196657:MGM196657 MQF196657:MQI196657 NAB196657:NAE196657 NJX196657:NKA196657 NTT196657:NTW196657 ODP196657:ODS196657 ONL196657:ONO196657 OXH196657:OXK196657 PHD196657:PHG196657 PQZ196657:PRC196657 QAV196657:QAY196657 QKR196657:QKU196657 QUN196657:QUQ196657 REJ196657:REM196657 ROF196657:ROI196657 RYB196657:RYE196657 SHX196657:SIA196657 SRT196657:SRW196657 TBP196657:TBS196657 TLL196657:TLO196657 TVH196657:TVK196657 UFD196657:UFG196657 UOZ196657:UPC196657 UYV196657:UYY196657 VIR196657:VIU196657 VSN196657:VSQ196657 WCJ196657:WCM196657 WMF196657:WMI196657 WWB196657:WWE196657 T262193:W262193 JP262193:JS262193 TL262193:TO262193 ADH262193:ADK262193 AND262193:ANG262193 AWZ262193:AXC262193 BGV262193:BGY262193 BQR262193:BQU262193 CAN262193:CAQ262193 CKJ262193:CKM262193 CUF262193:CUI262193 DEB262193:DEE262193 DNX262193:DOA262193 DXT262193:DXW262193 EHP262193:EHS262193 ERL262193:ERO262193 FBH262193:FBK262193 FLD262193:FLG262193 FUZ262193:FVC262193 GEV262193:GEY262193 GOR262193:GOU262193 GYN262193:GYQ262193 HIJ262193:HIM262193 HSF262193:HSI262193 ICB262193:ICE262193 ILX262193:IMA262193 IVT262193:IVW262193 JFP262193:JFS262193 JPL262193:JPO262193 JZH262193:JZK262193 KJD262193:KJG262193 KSZ262193:KTC262193 LCV262193:LCY262193 LMR262193:LMU262193 LWN262193:LWQ262193 MGJ262193:MGM262193 MQF262193:MQI262193 NAB262193:NAE262193 NJX262193:NKA262193 NTT262193:NTW262193 ODP262193:ODS262193 ONL262193:ONO262193 OXH262193:OXK262193 PHD262193:PHG262193 PQZ262193:PRC262193 QAV262193:QAY262193 QKR262193:QKU262193 QUN262193:QUQ262193 REJ262193:REM262193 ROF262193:ROI262193 RYB262193:RYE262193 SHX262193:SIA262193 SRT262193:SRW262193 TBP262193:TBS262193 TLL262193:TLO262193 TVH262193:TVK262193 UFD262193:UFG262193 UOZ262193:UPC262193 UYV262193:UYY262193 VIR262193:VIU262193 VSN262193:VSQ262193 WCJ262193:WCM262193 WMF262193:WMI262193 WWB262193:WWE262193 T327729:W327729 JP327729:JS327729 TL327729:TO327729 ADH327729:ADK327729 AND327729:ANG327729 AWZ327729:AXC327729 BGV327729:BGY327729 BQR327729:BQU327729 CAN327729:CAQ327729 CKJ327729:CKM327729 CUF327729:CUI327729 DEB327729:DEE327729 DNX327729:DOA327729 DXT327729:DXW327729 EHP327729:EHS327729 ERL327729:ERO327729 FBH327729:FBK327729 FLD327729:FLG327729 FUZ327729:FVC327729 GEV327729:GEY327729 GOR327729:GOU327729 GYN327729:GYQ327729 HIJ327729:HIM327729 HSF327729:HSI327729 ICB327729:ICE327729 ILX327729:IMA327729 IVT327729:IVW327729 JFP327729:JFS327729 JPL327729:JPO327729 JZH327729:JZK327729 KJD327729:KJG327729 KSZ327729:KTC327729 LCV327729:LCY327729 LMR327729:LMU327729 LWN327729:LWQ327729 MGJ327729:MGM327729 MQF327729:MQI327729 NAB327729:NAE327729 NJX327729:NKA327729 NTT327729:NTW327729 ODP327729:ODS327729 ONL327729:ONO327729 OXH327729:OXK327729 PHD327729:PHG327729 PQZ327729:PRC327729 QAV327729:QAY327729 QKR327729:QKU327729 QUN327729:QUQ327729 REJ327729:REM327729 ROF327729:ROI327729 RYB327729:RYE327729 SHX327729:SIA327729 SRT327729:SRW327729 TBP327729:TBS327729 TLL327729:TLO327729 TVH327729:TVK327729 UFD327729:UFG327729 UOZ327729:UPC327729 UYV327729:UYY327729 VIR327729:VIU327729 VSN327729:VSQ327729 WCJ327729:WCM327729 WMF327729:WMI327729 WWB327729:WWE327729 T393265:W393265 JP393265:JS393265 TL393265:TO393265 ADH393265:ADK393265 AND393265:ANG393265 AWZ393265:AXC393265 BGV393265:BGY393265 BQR393265:BQU393265 CAN393265:CAQ393265 CKJ393265:CKM393265 CUF393265:CUI393265 DEB393265:DEE393265 DNX393265:DOA393265 DXT393265:DXW393265 EHP393265:EHS393265 ERL393265:ERO393265 FBH393265:FBK393265 FLD393265:FLG393265 FUZ393265:FVC393265 GEV393265:GEY393265 GOR393265:GOU393265 GYN393265:GYQ393265 HIJ393265:HIM393265 HSF393265:HSI393265 ICB393265:ICE393265 ILX393265:IMA393265 IVT393265:IVW393265 JFP393265:JFS393265 JPL393265:JPO393265 JZH393265:JZK393265 KJD393265:KJG393265 KSZ393265:KTC393265 LCV393265:LCY393265 LMR393265:LMU393265 LWN393265:LWQ393265 MGJ393265:MGM393265 MQF393265:MQI393265 NAB393265:NAE393265 NJX393265:NKA393265 NTT393265:NTW393265 ODP393265:ODS393265 ONL393265:ONO393265 OXH393265:OXK393265 PHD393265:PHG393265 PQZ393265:PRC393265 QAV393265:QAY393265 QKR393265:QKU393265 QUN393265:QUQ393265 REJ393265:REM393265 ROF393265:ROI393265 RYB393265:RYE393265 SHX393265:SIA393265 SRT393265:SRW393265 TBP393265:TBS393265 TLL393265:TLO393265 TVH393265:TVK393265 UFD393265:UFG393265 UOZ393265:UPC393265 UYV393265:UYY393265 VIR393265:VIU393265 VSN393265:VSQ393265 WCJ393265:WCM393265 WMF393265:WMI393265 WWB393265:WWE393265 T458801:W458801 JP458801:JS458801 TL458801:TO458801 ADH458801:ADK458801 AND458801:ANG458801 AWZ458801:AXC458801 BGV458801:BGY458801 BQR458801:BQU458801 CAN458801:CAQ458801 CKJ458801:CKM458801 CUF458801:CUI458801 DEB458801:DEE458801 DNX458801:DOA458801 DXT458801:DXW458801 EHP458801:EHS458801 ERL458801:ERO458801 FBH458801:FBK458801 FLD458801:FLG458801 FUZ458801:FVC458801 GEV458801:GEY458801 GOR458801:GOU458801 GYN458801:GYQ458801 HIJ458801:HIM458801 HSF458801:HSI458801 ICB458801:ICE458801 ILX458801:IMA458801 IVT458801:IVW458801 JFP458801:JFS458801 JPL458801:JPO458801 JZH458801:JZK458801 KJD458801:KJG458801 KSZ458801:KTC458801 LCV458801:LCY458801 LMR458801:LMU458801 LWN458801:LWQ458801 MGJ458801:MGM458801 MQF458801:MQI458801 NAB458801:NAE458801 NJX458801:NKA458801 NTT458801:NTW458801 ODP458801:ODS458801 ONL458801:ONO458801 OXH458801:OXK458801 PHD458801:PHG458801 PQZ458801:PRC458801 QAV458801:QAY458801 QKR458801:QKU458801 QUN458801:QUQ458801 REJ458801:REM458801 ROF458801:ROI458801 RYB458801:RYE458801 SHX458801:SIA458801 SRT458801:SRW458801 TBP458801:TBS458801 TLL458801:TLO458801 TVH458801:TVK458801 UFD458801:UFG458801 UOZ458801:UPC458801 UYV458801:UYY458801 VIR458801:VIU458801 VSN458801:VSQ458801 WCJ458801:WCM458801 WMF458801:WMI458801 WWB458801:WWE458801 T524337:W524337 JP524337:JS524337 TL524337:TO524337 ADH524337:ADK524337 AND524337:ANG524337 AWZ524337:AXC524337 BGV524337:BGY524337 BQR524337:BQU524337 CAN524337:CAQ524337 CKJ524337:CKM524337 CUF524337:CUI524337 DEB524337:DEE524337 DNX524337:DOA524337 DXT524337:DXW524337 EHP524337:EHS524337 ERL524337:ERO524337 FBH524337:FBK524337 FLD524337:FLG524337 FUZ524337:FVC524337 GEV524337:GEY524337 GOR524337:GOU524337 GYN524337:GYQ524337 HIJ524337:HIM524337 HSF524337:HSI524337 ICB524337:ICE524337 ILX524337:IMA524337 IVT524337:IVW524337 JFP524337:JFS524337 JPL524337:JPO524337 JZH524337:JZK524337 KJD524337:KJG524337 KSZ524337:KTC524337 LCV524337:LCY524337 LMR524337:LMU524337 LWN524337:LWQ524337 MGJ524337:MGM524337 MQF524337:MQI524337 NAB524337:NAE524337 NJX524337:NKA524337 NTT524337:NTW524337 ODP524337:ODS524337 ONL524337:ONO524337 OXH524337:OXK524337 PHD524337:PHG524337 PQZ524337:PRC524337 QAV524337:QAY524337 QKR524337:QKU524337 QUN524337:QUQ524337 REJ524337:REM524337 ROF524337:ROI524337 RYB524337:RYE524337 SHX524337:SIA524337 SRT524337:SRW524337 TBP524337:TBS524337 TLL524337:TLO524337 TVH524337:TVK524337 UFD524337:UFG524337 UOZ524337:UPC524337 UYV524337:UYY524337 VIR524337:VIU524337 VSN524337:VSQ524337 WCJ524337:WCM524337 WMF524337:WMI524337 WWB524337:WWE524337 T589873:W589873 JP589873:JS589873 TL589873:TO589873 ADH589873:ADK589873 AND589873:ANG589873 AWZ589873:AXC589873 BGV589873:BGY589873 BQR589873:BQU589873 CAN589873:CAQ589873 CKJ589873:CKM589873 CUF589873:CUI589873 DEB589873:DEE589873 DNX589873:DOA589873 DXT589873:DXW589873 EHP589873:EHS589873 ERL589873:ERO589873 FBH589873:FBK589873 FLD589873:FLG589873 FUZ589873:FVC589873 GEV589873:GEY589873 GOR589873:GOU589873 GYN589873:GYQ589873 HIJ589873:HIM589873 HSF589873:HSI589873 ICB589873:ICE589873 ILX589873:IMA589873 IVT589873:IVW589873 JFP589873:JFS589873 JPL589873:JPO589873 JZH589873:JZK589873 KJD589873:KJG589873 KSZ589873:KTC589873 LCV589873:LCY589873 LMR589873:LMU589873 LWN589873:LWQ589873 MGJ589873:MGM589873 MQF589873:MQI589873 NAB589873:NAE589873 NJX589873:NKA589873 NTT589873:NTW589873 ODP589873:ODS589873 ONL589873:ONO589873 OXH589873:OXK589873 PHD589873:PHG589873 PQZ589873:PRC589873 QAV589873:QAY589873 QKR589873:QKU589873 QUN589873:QUQ589873 REJ589873:REM589873 ROF589873:ROI589873 RYB589873:RYE589873 SHX589873:SIA589873 SRT589873:SRW589873 TBP589873:TBS589873 TLL589873:TLO589873 TVH589873:TVK589873 UFD589873:UFG589873 UOZ589873:UPC589873 UYV589873:UYY589873 VIR589873:VIU589873 VSN589873:VSQ589873 WCJ589873:WCM589873 WMF589873:WMI589873 WWB589873:WWE589873 T655409:W655409 JP655409:JS655409 TL655409:TO655409 ADH655409:ADK655409 AND655409:ANG655409 AWZ655409:AXC655409 BGV655409:BGY655409 BQR655409:BQU655409 CAN655409:CAQ655409 CKJ655409:CKM655409 CUF655409:CUI655409 DEB655409:DEE655409 DNX655409:DOA655409 DXT655409:DXW655409 EHP655409:EHS655409 ERL655409:ERO655409 FBH655409:FBK655409 FLD655409:FLG655409 FUZ655409:FVC655409 GEV655409:GEY655409 GOR655409:GOU655409 GYN655409:GYQ655409 HIJ655409:HIM655409 HSF655409:HSI655409 ICB655409:ICE655409 ILX655409:IMA655409 IVT655409:IVW655409 JFP655409:JFS655409 JPL655409:JPO655409 JZH655409:JZK655409 KJD655409:KJG655409 KSZ655409:KTC655409 LCV655409:LCY655409 LMR655409:LMU655409 LWN655409:LWQ655409 MGJ655409:MGM655409 MQF655409:MQI655409 NAB655409:NAE655409 NJX655409:NKA655409 NTT655409:NTW655409 ODP655409:ODS655409 ONL655409:ONO655409 OXH655409:OXK655409 PHD655409:PHG655409 PQZ655409:PRC655409 QAV655409:QAY655409 QKR655409:QKU655409 QUN655409:QUQ655409 REJ655409:REM655409 ROF655409:ROI655409 RYB655409:RYE655409 SHX655409:SIA655409 SRT655409:SRW655409 TBP655409:TBS655409 TLL655409:TLO655409 TVH655409:TVK655409 UFD655409:UFG655409 UOZ655409:UPC655409 UYV655409:UYY655409 VIR655409:VIU655409 VSN655409:VSQ655409 WCJ655409:WCM655409 WMF655409:WMI655409 WWB655409:WWE655409 T720945:W720945 JP720945:JS720945 TL720945:TO720945 ADH720945:ADK720945 AND720945:ANG720945 AWZ720945:AXC720945 BGV720945:BGY720945 BQR720945:BQU720945 CAN720945:CAQ720945 CKJ720945:CKM720945 CUF720945:CUI720945 DEB720945:DEE720945 DNX720945:DOA720945 DXT720945:DXW720945 EHP720945:EHS720945 ERL720945:ERO720945 FBH720945:FBK720945 FLD720945:FLG720945 FUZ720945:FVC720945 GEV720945:GEY720945 GOR720945:GOU720945 GYN720945:GYQ720945 HIJ720945:HIM720945 HSF720945:HSI720945 ICB720945:ICE720945 ILX720945:IMA720945 IVT720945:IVW720945 JFP720945:JFS720945 JPL720945:JPO720945 JZH720945:JZK720945 KJD720945:KJG720945 KSZ720945:KTC720945 LCV720945:LCY720945 LMR720945:LMU720945 LWN720945:LWQ720945 MGJ720945:MGM720945 MQF720945:MQI720945 NAB720945:NAE720945 NJX720945:NKA720945 NTT720945:NTW720945 ODP720945:ODS720945 ONL720945:ONO720945 OXH720945:OXK720945 PHD720945:PHG720945 PQZ720945:PRC720945 QAV720945:QAY720945 QKR720945:QKU720945 QUN720945:QUQ720945 REJ720945:REM720945 ROF720945:ROI720945 RYB720945:RYE720945 SHX720945:SIA720945 SRT720945:SRW720945 TBP720945:TBS720945 TLL720945:TLO720945 TVH720945:TVK720945 UFD720945:UFG720945 UOZ720945:UPC720945 UYV720945:UYY720945 VIR720945:VIU720945 VSN720945:VSQ720945 WCJ720945:WCM720945 WMF720945:WMI720945 WWB720945:WWE720945 T786481:W786481 JP786481:JS786481 TL786481:TO786481 ADH786481:ADK786481 AND786481:ANG786481 AWZ786481:AXC786481 BGV786481:BGY786481 BQR786481:BQU786481 CAN786481:CAQ786481 CKJ786481:CKM786481 CUF786481:CUI786481 DEB786481:DEE786481 DNX786481:DOA786481 DXT786481:DXW786481 EHP786481:EHS786481 ERL786481:ERO786481 FBH786481:FBK786481 FLD786481:FLG786481 FUZ786481:FVC786481 GEV786481:GEY786481 GOR786481:GOU786481 GYN786481:GYQ786481 HIJ786481:HIM786481 HSF786481:HSI786481 ICB786481:ICE786481 ILX786481:IMA786481 IVT786481:IVW786481 JFP786481:JFS786481 JPL786481:JPO786481 JZH786481:JZK786481 KJD786481:KJG786481 KSZ786481:KTC786481 LCV786481:LCY786481 LMR786481:LMU786481 LWN786481:LWQ786481 MGJ786481:MGM786481 MQF786481:MQI786481 NAB786481:NAE786481 NJX786481:NKA786481 NTT786481:NTW786481 ODP786481:ODS786481 ONL786481:ONO786481 OXH786481:OXK786481 PHD786481:PHG786481 PQZ786481:PRC786481 QAV786481:QAY786481 QKR786481:QKU786481 QUN786481:QUQ786481 REJ786481:REM786481 ROF786481:ROI786481 RYB786481:RYE786481 SHX786481:SIA786481 SRT786481:SRW786481 TBP786481:TBS786481 TLL786481:TLO786481 TVH786481:TVK786481 UFD786481:UFG786481 UOZ786481:UPC786481 UYV786481:UYY786481 VIR786481:VIU786481 VSN786481:VSQ786481 WCJ786481:WCM786481 WMF786481:WMI786481 WWB786481:WWE786481 T852017:W852017 JP852017:JS852017 TL852017:TO852017 ADH852017:ADK852017 AND852017:ANG852017 AWZ852017:AXC852017 BGV852017:BGY852017 BQR852017:BQU852017 CAN852017:CAQ852017 CKJ852017:CKM852017 CUF852017:CUI852017 DEB852017:DEE852017 DNX852017:DOA852017 DXT852017:DXW852017 EHP852017:EHS852017 ERL852017:ERO852017 FBH852017:FBK852017 FLD852017:FLG852017 FUZ852017:FVC852017 GEV852017:GEY852017 GOR852017:GOU852017 GYN852017:GYQ852017 HIJ852017:HIM852017 HSF852017:HSI852017 ICB852017:ICE852017 ILX852017:IMA852017 IVT852017:IVW852017 JFP852017:JFS852017 JPL852017:JPO852017 JZH852017:JZK852017 KJD852017:KJG852017 KSZ852017:KTC852017 LCV852017:LCY852017 LMR852017:LMU852017 LWN852017:LWQ852017 MGJ852017:MGM852017 MQF852017:MQI852017 NAB852017:NAE852017 NJX852017:NKA852017 NTT852017:NTW852017 ODP852017:ODS852017 ONL852017:ONO852017 OXH852017:OXK852017 PHD852017:PHG852017 PQZ852017:PRC852017 QAV852017:QAY852017 QKR852017:QKU852017 QUN852017:QUQ852017 REJ852017:REM852017 ROF852017:ROI852017 RYB852017:RYE852017 SHX852017:SIA852017 SRT852017:SRW852017 TBP852017:TBS852017 TLL852017:TLO852017 TVH852017:TVK852017 UFD852017:UFG852017 UOZ852017:UPC852017 UYV852017:UYY852017 VIR852017:VIU852017 VSN852017:VSQ852017 WCJ852017:WCM852017 WMF852017:WMI852017 WWB852017:WWE852017 T917553:W917553 JP917553:JS917553 TL917553:TO917553 ADH917553:ADK917553 AND917553:ANG917553 AWZ917553:AXC917553 BGV917553:BGY917553 BQR917553:BQU917553 CAN917553:CAQ917553 CKJ917553:CKM917553 CUF917553:CUI917553 DEB917553:DEE917553 DNX917553:DOA917553 DXT917553:DXW917553 EHP917553:EHS917553 ERL917553:ERO917553 FBH917553:FBK917553 FLD917553:FLG917553 FUZ917553:FVC917553 GEV917553:GEY917553 GOR917553:GOU917553 GYN917553:GYQ917553 HIJ917553:HIM917553 HSF917553:HSI917553 ICB917553:ICE917553 ILX917553:IMA917553 IVT917553:IVW917553 JFP917553:JFS917553 JPL917553:JPO917553 JZH917553:JZK917553 KJD917553:KJG917553 KSZ917553:KTC917553 LCV917553:LCY917553 LMR917553:LMU917553 LWN917553:LWQ917553 MGJ917553:MGM917553 MQF917553:MQI917553 NAB917553:NAE917553 NJX917553:NKA917553 NTT917553:NTW917553 ODP917553:ODS917553 ONL917553:ONO917553 OXH917553:OXK917553 PHD917553:PHG917553 PQZ917553:PRC917553 QAV917553:QAY917553 QKR917553:QKU917553 QUN917553:QUQ917553 REJ917553:REM917553 ROF917553:ROI917553 RYB917553:RYE917553 SHX917553:SIA917553 SRT917553:SRW917553 TBP917553:TBS917553 TLL917553:TLO917553 TVH917553:TVK917553 UFD917553:UFG917553 UOZ917553:UPC917553 UYV917553:UYY917553 VIR917553:VIU917553 VSN917553:VSQ917553 WCJ917553:WCM917553 WMF917553:WMI917553 WWB917553:WWE917553 T983089:W983089 JP983089:JS983089 TL983089:TO983089 ADH983089:ADK983089 AND983089:ANG983089 AWZ983089:AXC983089 BGV983089:BGY983089 BQR983089:BQU983089 CAN983089:CAQ983089 CKJ983089:CKM983089 CUF983089:CUI983089 DEB983089:DEE983089 DNX983089:DOA983089 DXT983089:DXW983089 EHP983089:EHS983089 ERL983089:ERO983089 FBH983089:FBK983089 FLD983089:FLG983089 FUZ983089:FVC983089 GEV983089:GEY983089 GOR983089:GOU983089 GYN983089:GYQ983089 HIJ983089:HIM983089 HSF983089:HSI983089 ICB983089:ICE983089 ILX983089:IMA983089 IVT983089:IVW983089 JFP983089:JFS983089 JPL983089:JPO983089 JZH983089:JZK983089 KJD983089:KJG983089 KSZ983089:KTC983089 LCV983089:LCY983089 LMR983089:LMU983089 LWN983089:LWQ983089 MGJ983089:MGM983089 MQF983089:MQI983089 NAB983089:NAE983089 NJX983089:NKA983089 NTT983089:NTW983089 ODP983089:ODS983089 ONL983089:ONO983089 OXH983089:OXK983089 PHD983089:PHG983089 PQZ983089:PRC983089 QAV983089:QAY983089 QKR983089:QKU983089 QUN983089:QUQ983089 REJ983089:REM983089 ROF983089:ROI983089 RYB983089:RYE983089 SHX983089:SIA983089 SRT983089:SRW983089 TBP983089:TBS983089 TLL983089:TLO983089 TVH983089:TVK983089 UFD983089:UFG983089 UOZ983089:UPC983089 UYV983089:UYY983089 VIR983089:VIU983089 VSN983089:VSQ983089 WCJ983089:WCM983089 WMF983089:WMI983089 WWB983089:WWE983089 T30:W30 JP30:JS30 TL30:TO30 ADH30:ADK30 AND30:ANG30 AWZ30:AXC30 BGV30:BGY30 BQR30:BQU30 CAN30:CAQ30 CKJ30:CKM30 CUF30:CUI30 DEB30:DEE30 DNX30:DOA30 DXT30:DXW30 EHP30:EHS30 ERL30:ERO30 FBH30:FBK30 FLD30:FLG30 FUZ30:FVC30 GEV30:GEY30 GOR30:GOU30 GYN30:GYQ30 HIJ30:HIM30 HSF30:HSI30 ICB30:ICE30 ILX30:IMA30 IVT30:IVW30 JFP30:JFS30 JPL30:JPO30 JZH30:JZK30 KJD30:KJG30 KSZ30:KTC30 LCV30:LCY30 LMR30:LMU30 LWN30:LWQ30 MGJ30:MGM30 MQF30:MQI30 NAB30:NAE30 NJX30:NKA30 NTT30:NTW30 ODP30:ODS30 ONL30:ONO30 OXH30:OXK30 PHD30:PHG30 PQZ30:PRC30 QAV30:QAY30 QKR30:QKU30 QUN30:QUQ30 REJ30:REM30 ROF30:ROI30 RYB30:RYE30 SHX30:SIA30 SRT30:SRW30 TBP30:TBS30 TLL30:TLO30 TVH30:TVK30 UFD30:UFG30 UOZ30:UPC30 UYV30:UYY30 VIR30:VIU30 VSN30:VSQ30 WCJ30:WCM30 WMF30:WMI30 WWB30:WWE30 T65587:W65587 JP65587:JS65587 TL65587:TO65587 ADH65587:ADK65587 AND65587:ANG65587 AWZ65587:AXC65587 BGV65587:BGY65587 BQR65587:BQU65587 CAN65587:CAQ65587 CKJ65587:CKM65587 CUF65587:CUI65587 DEB65587:DEE65587 DNX65587:DOA65587 DXT65587:DXW65587 EHP65587:EHS65587 ERL65587:ERO65587 FBH65587:FBK65587 FLD65587:FLG65587 FUZ65587:FVC65587 GEV65587:GEY65587 GOR65587:GOU65587 GYN65587:GYQ65587 HIJ65587:HIM65587 HSF65587:HSI65587 ICB65587:ICE65587 ILX65587:IMA65587 IVT65587:IVW65587 JFP65587:JFS65587 JPL65587:JPO65587 JZH65587:JZK65587 KJD65587:KJG65587 KSZ65587:KTC65587 LCV65587:LCY65587 LMR65587:LMU65587 LWN65587:LWQ65587 MGJ65587:MGM65587 MQF65587:MQI65587 NAB65587:NAE65587 NJX65587:NKA65587 NTT65587:NTW65587 ODP65587:ODS65587 ONL65587:ONO65587 OXH65587:OXK65587 PHD65587:PHG65587 PQZ65587:PRC65587 QAV65587:QAY65587 QKR65587:QKU65587 QUN65587:QUQ65587 REJ65587:REM65587 ROF65587:ROI65587 RYB65587:RYE65587 SHX65587:SIA65587 SRT65587:SRW65587 TBP65587:TBS65587 TLL65587:TLO65587 TVH65587:TVK65587 UFD65587:UFG65587 UOZ65587:UPC65587 UYV65587:UYY65587 VIR65587:VIU65587 VSN65587:VSQ65587 WCJ65587:WCM65587 WMF65587:WMI65587 WWB65587:WWE65587 T131123:W131123 JP131123:JS131123 TL131123:TO131123 ADH131123:ADK131123 AND131123:ANG131123 AWZ131123:AXC131123 BGV131123:BGY131123 BQR131123:BQU131123 CAN131123:CAQ131123 CKJ131123:CKM131123 CUF131123:CUI131123 DEB131123:DEE131123 DNX131123:DOA131123 DXT131123:DXW131123 EHP131123:EHS131123 ERL131123:ERO131123 FBH131123:FBK131123 FLD131123:FLG131123 FUZ131123:FVC131123 GEV131123:GEY131123 GOR131123:GOU131123 GYN131123:GYQ131123 HIJ131123:HIM131123 HSF131123:HSI131123 ICB131123:ICE131123 ILX131123:IMA131123 IVT131123:IVW131123 JFP131123:JFS131123 JPL131123:JPO131123 JZH131123:JZK131123 KJD131123:KJG131123 KSZ131123:KTC131123 LCV131123:LCY131123 LMR131123:LMU131123 LWN131123:LWQ131123 MGJ131123:MGM131123 MQF131123:MQI131123 NAB131123:NAE131123 NJX131123:NKA131123 NTT131123:NTW131123 ODP131123:ODS131123 ONL131123:ONO131123 OXH131123:OXK131123 PHD131123:PHG131123 PQZ131123:PRC131123 QAV131123:QAY131123 QKR131123:QKU131123 QUN131123:QUQ131123 REJ131123:REM131123 ROF131123:ROI131123 RYB131123:RYE131123 SHX131123:SIA131123 SRT131123:SRW131123 TBP131123:TBS131123 TLL131123:TLO131123 TVH131123:TVK131123 UFD131123:UFG131123 UOZ131123:UPC131123 UYV131123:UYY131123 VIR131123:VIU131123 VSN131123:VSQ131123 WCJ131123:WCM131123 WMF131123:WMI131123 WWB131123:WWE131123 T196659:W196659 JP196659:JS196659 TL196659:TO196659 ADH196659:ADK196659 AND196659:ANG196659 AWZ196659:AXC196659 BGV196659:BGY196659 BQR196659:BQU196659 CAN196659:CAQ196659 CKJ196659:CKM196659 CUF196659:CUI196659 DEB196659:DEE196659 DNX196659:DOA196659 DXT196659:DXW196659 EHP196659:EHS196659 ERL196659:ERO196659 FBH196659:FBK196659 FLD196659:FLG196659 FUZ196659:FVC196659 GEV196659:GEY196659 GOR196659:GOU196659 GYN196659:GYQ196659 HIJ196659:HIM196659 HSF196659:HSI196659 ICB196659:ICE196659 ILX196659:IMA196659 IVT196659:IVW196659 JFP196659:JFS196659 JPL196659:JPO196659 JZH196659:JZK196659 KJD196659:KJG196659 KSZ196659:KTC196659 LCV196659:LCY196659 LMR196659:LMU196659 LWN196659:LWQ196659 MGJ196659:MGM196659 MQF196659:MQI196659 NAB196659:NAE196659 NJX196659:NKA196659 NTT196659:NTW196659 ODP196659:ODS196659 ONL196659:ONO196659 OXH196659:OXK196659 PHD196659:PHG196659 PQZ196659:PRC196659 QAV196659:QAY196659 QKR196659:QKU196659 QUN196659:QUQ196659 REJ196659:REM196659 ROF196659:ROI196659 RYB196659:RYE196659 SHX196659:SIA196659 SRT196659:SRW196659 TBP196659:TBS196659 TLL196659:TLO196659 TVH196659:TVK196659 UFD196659:UFG196659 UOZ196659:UPC196659 UYV196659:UYY196659 VIR196659:VIU196659 VSN196659:VSQ196659 WCJ196659:WCM196659 WMF196659:WMI196659 WWB196659:WWE196659 T262195:W262195 JP262195:JS262195 TL262195:TO262195 ADH262195:ADK262195 AND262195:ANG262195 AWZ262195:AXC262195 BGV262195:BGY262195 BQR262195:BQU262195 CAN262195:CAQ262195 CKJ262195:CKM262195 CUF262195:CUI262195 DEB262195:DEE262195 DNX262195:DOA262195 DXT262195:DXW262195 EHP262195:EHS262195 ERL262195:ERO262195 FBH262195:FBK262195 FLD262195:FLG262195 FUZ262195:FVC262195 GEV262195:GEY262195 GOR262195:GOU262195 GYN262195:GYQ262195 HIJ262195:HIM262195 HSF262195:HSI262195 ICB262195:ICE262195 ILX262195:IMA262195 IVT262195:IVW262195 JFP262195:JFS262195 JPL262195:JPO262195 JZH262195:JZK262195 KJD262195:KJG262195 KSZ262195:KTC262195 LCV262195:LCY262195 LMR262195:LMU262195 LWN262195:LWQ262195 MGJ262195:MGM262195 MQF262195:MQI262195 NAB262195:NAE262195 NJX262195:NKA262195 NTT262195:NTW262195 ODP262195:ODS262195 ONL262195:ONO262195 OXH262195:OXK262195 PHD262195:PHG262195 PQZ262195:PRC262195 QAV262195:QAY262195 QKR262195:QKU262195 QUN262195:QUQ262195 REJ262195:REM262195 ROF262195:ROI262195 RYB262195:RYE262195 SHX262195:SIA262195 SRT262195:SRW262195 TBP262195:TBS262195 TLL262195:TLO262195 TVH262195:TVK262195 UFD262195:UFG262195 UOZ262195:UPC262195 UYV262195:UYY262195 VIR262195:VIU262195 VSN262195:VSQ262195 WCJ262195:WCM262195 WMF262195:WMI262195 WWB262195:WWE262195 T327731:W327731 JP327731:JS327731 TL327731:TO327731 ADH327731:ADK327731 AND327731:ANG327731 AWZ327731:AXC327731 BGV327731:BGY327731 BQR327731:BQU327731 CAN327731:CAQ327731 CKJ327731:CKM327731 CUF327731:CUI327731 DEB327731:DEE327731 DNX327731:DOA327731 DXT327731:DXW327731 EHP327731:EHS327731 ERL327731:ERO327731 FBH327731:FBK327731 FLD327731:FLG327731 FUZ327731:FVC327731 GEV327731:GEY327731 GOR327731:GOU327731 GYN327731:GYQ327731 HIJ327731:HIM327731 HSF327731:HSI327731 ICB327731:ICE327731 ILX327731:IMA327731 IVT327731:IVW327731 JFP327731:JFS327731 JPL327731:JPO327731 JZH327731:JZK327731 KJD327731:KJG327731 KSZ327731:KTC327731 LCV327731:LCY327731 LMR327731:LMU327731 LWN327731:LWQ327731 MGJ327731:MGM327731 MQF327731:MQI327731 NAB327731:NAE327731 NJX327731:NKA327731 NTT327731:NTW327731 ODP327731:ODS327731 ONL327731:ONO327731 OXH327731:OXK327731 PHD327731:PHG327731 PQZ327731:PRC327731 QAV327731:QAY327731 QKR327731:QKU327731 QUN327731:QUQ327731 REJ327731:REM327731 ROF327731:ROI327731 RYB327731:RYE327731 SHX327731:SIA327731 SRT327731:SRW327731 TBP327731:TBS327731 TLL327731:TLO327731 TVH327731:TVK327731 UFD327731:UFG327731 UOZ327731:UPC327731 UYV327731:UYY327731 VIR327731:VIU327731 VSN327731:VSQ327731 WCJ327731:WCM327731 WMF327731:WMI327731 WWB327731:WWE327731 T393267:W393267 JP393267:JS393267 TL393267:TO393267 ADH393267:ADK393267 AND393267:ANG393267 AWZ393267:AXC393267 BGV393267:BGY393267 BQR393267:BQU393267 CAN393267:CAQ393267 CKJ393267:CKM393267 CUF393267:CUI393267 DEB393267:DEE393267 DNX393267:DOA393267 DXT393267:DXW393267 EHP393267:EHS393267 ERL393267:ERO393267 FBH393267:FBK393267 FLD393267:FLG393267 FUZ393267:FVC393267 GEV393267:GEY393267 GOR393267:GOU393267 GYN393267:GYQ393267 HIJ393267:HIM393267 HSF393267:HSI393267 ICB393267:ICE393267 ILX393267:IMA393267 IVT393267:IVW393267 JFP393267:JFS393267 JPL393267:JPO393267 JZH393267:JZK393267 KJD393267:KJG393267 KSZ393267:KTC393267 LCV393267:LCY393267 LMR393267:LMU393267 LWN393267:LWQ393267 MGJ393267:MGM393267 MQF393267:MQI393267 NAB393267:NAE393267 NJX393267:NKA393267 NTT393267:NTW393267 ODP393267:ODS393267 ONL393267:ONO393267 OXH393267:OXK393267 PHD393267:PHG393267 PQZ393267:PRC393267 QAV393267:QAY393267 QKR393267:QKU393267 QUN393267:QUQ393267 REJ393267:REM393267 ROF393267:ROI393267 RYB393267:RYE393267 SHX393267:SIA393267 SRT393267:SRW393267 TBP393267:TBS393267 TLL393267:TLO393267 TVH393267:TVK393267 UFD393267:UFG393267 UOZ393267:UPC393267 UYV393267:UYY393267 VIR393267:VIU393267 VSN393267:VSQ393267 WCJ393267:WCM393267 WMF393267:WMI393267 WWB393267:WWE393267 T458803:W458803 JP458803:JS458803 TL458803:TO458803 ADH458803:ADK458803 AND458803:ANG458803 AWZ458803:AXC458803 BGV458803:BGY458803 BQR458803:BQU458803 CAN458803:CAQ458803 CKJ458803:CKM458803 CUF458803:CUI458803 DEB458803:DEE458803 DNX458803:DOA458803 DXT458803:DXW458803 EHP458803:EHS458803 ERL458803:ERO458803 FBH458803:FBK458803 FLD458803:FLG458803 FUZ458803:FVC458803 GEV458803:GEY458803 GOR458803:GOU458803 GYN458803:GYQ458803 HIJ458803:HIM458803 HSF458803:HSI458803 ICB458803:ICE458803 ILX458803:IMA458803 IVT458803:IVW458803 JFP458803:JFS458803 JPL458803:JPO458803 JZH458803:JZK458803 KJD458803:KJG458803 KSZ458803:KTC458803 LCV458803:LCY458803 LMR458803:LMU458803 LWN458803:LWQ458803 MGJ458803:MGM458803 MQF458803:MQI458803 NAB458803:NAE458803 NJX458803:NKA458803 NTT458803:NTW458803 ODP458803:ODS458803 ONL458803:ONO458803 OXH458803:OXK458803 PHD458803:PHG458803 PQZ458803:PRC458803 QAV458803:QAY458803 QKR458803:QKU458803 QUN458803:QUQ458803 REJ458803:REM458803 ROF458803:ROI458803 RYB458803:RYE458803 SHX458803:SIA458803 SRT458803:SRW458803 TBP458803:TBS458803 TLL458803:TLO458803 TVH458803:TVK458803 UFD458803:UFG458803 UOZ458803:UPC458803 UYV458803:UYY458803 VIR458803:VIU458803 VSN458803:VSQ458803 WCJ458803:WCM458803 WMF458803:WMI458803 WWB458803:WWE458803 T524339:W524339 JP524339:JS524339 TL524339:TO524339 ADH524339:ADK524339 AND524339:ANG524339 AWZ524339:AXC524339 BGV524339:BGY524339 BQR524339:BQU524339 CAN524339:CAQ524339 CKJ524339:CKM524339 CUF524339:CUI524339 DEB524339:DEE524339 DNX524339:DOA524339 DXT524339:DXW524339 EHP524339:EHS524339 ERL524339:ERO524339 FBH524339:FBK524339 FLD524339:FLG524339 FUZ524339:FVC524339 GEV524339:GEY524339 GOR524339:GOU524339 GYN524339:GYQ524339 HIJ524339:HIM524339 HSF524339:HSI524339 ICB524339:ICE524339 ILX524339:IMA524339 IVT524339:IVW524339 JFP524339:JFS524339 JPL524339:JPO524339 JZH524339:JZK524339 KJD524339:KJG524339 KSZ524339:KTC524339 LCV524339:LCY524339 LMR524339:LMU524339 LWN524339:LWQ524339 MGJ524339:MGM524339 MQF524339:MQI524339 NAB524339:NAE524339 NJX524339:NKA524339 NTT524339:NTW524339 ODP524339:ODS524339 ONL524339:ONO524339 OXH524339:OXK524339 PHD524339:PHG524339 PQZ524339:PRC524339 QAV524339:QAY524339 QKR524339:QKU524339 QUN524339:QUQ524339 REJ524339:REM524339 ROF524339:ROI524339 RYB524339:RYE524339 SHX524339:SIA524339 SRT524339:SRW524339 TBP524339:TBS524339 TLL524339:TLO524339 TVH524339:TVK524339 UFD524339:UFG524339 UOZ524339:UPC524339 UYV524339:UYY524339 VIR524339:VIU524339 VSN524339:VSQ524339 WCJ524339:WCM524339 WMF524339:WMI524339 WWB524339:WWE524339 T589875:W589875 JP589875:JS589875 TL589875:TO589875 ADH589875:ADK589875 AND589875:ANG589875 AWZ589875:AXC589875 BGV589875:BGY589875 BQR589875:BQU589875 CAN589875:CAQ589875 CKJ589875:CKM589875 CUF589875:CUI589875 DEB589875:DEE589875 DNX589875:DOA589875 DXT589875:DXW589875 EHP589875:EHS589875 ERL589875:ERO589875 FBH589875:FBK589875 FLD589875:FLG589875 FUZ589875:FVC589875 GEV589875:GEY589875 GOR589875:GOU589875 GYN589875:GYQ589875 HIJ589875:HIM589875 HSF589875:HSI589875 ICB589875:ICE589875 ILX589875:IMA589875 IVT589875:IVW589875 JFP589875:JFS589875 JPL589875:JPO589875 JZH589875:JZK589875 KJD589875:KJG589875 KSZ589875:KTC589875 LCV589875:LCY589875 LMR589875:LMU589875 LWN589875:LWQ589875 MGJ589875:MGM589875 MQF589875:MQI589875 NAB589875:NAE589875 NJX589875:NKA589875 NTT589875:NTW589875 ODP589875:ODS589875 ONL589875:ONO589875 OXH589875:OXK589875 PHD589875:PHG589875 PQZ589875:PRC589875 QAV589875:QAY589875 QKR589875:QKU589875 QUN589875:QUQ589875 REJ589875:REM589875 ROF589875:ROI589875 RYB589875:RYE589875 SHX589875:SIA589875 SRT589875:SRW589875 TBP589875:TBS589875 TLL589875:TLO589875 TVH589875:TVK589875 UFD589875:UFG589875 UOZ589875:UPC589875 UYV589875:UYY589875 VIR589875:VIU589875 VSN589875:VSQ589875 WCJ589875:WCM589875 WMF589875:WMI589875 WWB589875:WWE589875 T655411:W655411 JP655411:JS655411 TL655411:TO655411 ADH655411:ADK655411 AND655411:ANG655411 AWZ655411:AXC655411 BGV655411:BGY655411 BQR655411:BQU655411 CAN655411:CAQ655411 CKJ655411:CKM655411 CUF655411:CUI655411 DEB655411:DEE655411 DNX655411:DOA655411 DXT655411:DXW655411 EHP655411:EHS655411 ERL655411:ERO655411 FBH655411:FBK655411 FLD655411:FLG655411 FUZ655411:FVC655411 GEV655411:GEY655411 GOR655411:GOU655411 GYN655411:GYQ655411 HIJ655411:HIM655411 HSF655411:HSI655411 ICB655411:ICE655411 ILX655411:IMA655411 IVT655411:IVW655411 JFP655411:JFS655411 JPL655411:JPO655411 JZH655411:JZK655411 KJD655411:KJG655411 KSZ655411:KTC655411 LCV655411:LCY655411 LMR655411:LMU655411 LWN655411:LWQ655411 MGJ655411:MGM655411 MQF655411:MQI655411 NAB655411:NAE655411 NJX655411:NKA655411 NTT655411:NTW655411 ODP655411:ODS655411 ONL655411:ONO655411 OXH655411:OXK655411 PHD655411:PHG655411 PQZ655411:PRC655411 QAV655411:QAY655411 QKR655411:QKU655411 QUN655411:QUQ655411 REJ655411:REM655411 ROF655411:ROI655411 RYB655411:RYE655411 SHX655411:SIA655411 SRT655411:SRW655411 TBP655411:TBS655411 TLL655411:TLO655411 TVH655411:TVK655411 UFD655411:UFG655411 UOZ655411:UPC655411 UYV655411:UYY655411 VIR655411:VIU655411 VSN655411:VSQ655411 WCJ655411:WCM655411 WMF655411:WMI655411 WWB655411:WWE655411 T720947:W720947 JP720947:JS720947 TL720947:TO720947 ADH720947:ADK720947 AND720947:ANG720947 AWZ720947:AXC720947 BGV720947:BGY720947 BQR720947:BQU720947 CAN720947:CAQ720947 CKJ720947:CKM720947 CUF720947:CUI720947 DEB720947:DEE720947 DNX720947:DOA720947 DXT720947:DXW720947 EHP720947:EHS720947 ERL720947:ERO720947 FBH720947:FBK720947 FLD720947:FLG720947 FUZ720947:FVC720947 GEV720947:GEY720947 GOR720947:GOU720947 GYN720947:GYQ720947 HIJ720947:HIM720947 HSF720947:HSI720947 ICB720947:ICE720947 ILX720947:IMA720947 IVT720947:IVW720947 JFP720947:JFS720947 JPL720947:JPO720947 JZH720947:JZK720947 KJD720947:KJG720947 KSZ720947:KTC720947 LCV720947:LCY720947 LMR720947:LMU720947 LWN720947:LWQ720947 MGJ720947:MGM720947 MQF720947:MQI720947 NAB720947:NAE720947 NJX720947:NKA720947 NTT720947:NTW720947 ODP720947:ODS720947 ONL720947:ONO720947 OXH720947:OXK720947 PHD720947:PHG720947 PQZ720947:PRC720947 QAV720947:QAY720947 QKR720947:QKU720947 QUN720947:QUQ720947 REJ720947:REM720947 ROF720947:ROI720947 RYB720947:RYE720947 SHX720947:SIA720947 SRT720947:SRW720947 TBP720947:TBS720947 TLL720947:TLO720947 TVH720947:TVK720947 UFD720947:UFG720947 UOZ720947:UPC720947 UYV720947:UYY720947 VIR720947:VIU720947 VSN720947:VSQ720947 WCJ720947:WCM720947 WMF720947:WMI720947 WWB720947:WWE720947 T786483:W786483 JP786483:JS786483 TL786483:TO786483 ADH786483:ADK786483 AND786483:ANG786483 AWZ786483:AXC786483 BGV786483:BGY786483 BQR786483:BQU786483 CAN786483:CAQ786483 CKJ786483:CKM786483 CUF786483:CUI786483 DEB786483:DEE786483 DNX786483:DOA786483 DXT786483:DXW786483 EHP786483:EHS786483 ERL786483:ERO786483 FBH786483:FBK786483 FLD786483:FLG786483 FUZ786483:FVC786483 GEV786483:GEY786483 GOR786483:GOU786483 GYN786483:GYQ786483 HIJ786483:HIM786483 HSF786483:HSI786483 ICB786483:ICE786483 ILX786483:IMA786483 IVT786483:IVW786483 JFP786483:JFS786483 JPL786483:JPO786483 JZH786483:JZK786483 KJD786483:KJG786483 KSZ786483:KTC786483 LCV786483:LCY786483 LMR786483:LMU786483 LWN786483:LWQ786483 MGJ786483:MGM786483 MQF786483:MQI786483 NAB786483:NAE786483 NJX786483:NKA786483 NTT786483:NTW786483 ODP786483:ODS786483 ONL786483:ONO786483 OXH786483:OXK786483 PHD786483:PHG786483 PQZ786483:PRC786483 QAV786483:QAY786483 QKR786483:QKU786483 QUN786483:QUQ786483 REJ786483:REM786483 ROF786483:ROI786483 RYB786483:RYE786483 SHX786483:SIA786483 SRT786483:SRW786483 TBP786483:TBS786483 TLL786483:TLO786483 TVH786483:TVK786483 UFD786483:UFG786483 UOZ786483:UPC786483 UYV786483:UYY786483 VIR786483:VIU786483 VSN786483:VSQ786483 WCJ786483:WCM786483 WMF786483:WMI786483 WWB786483:WWE786483 T852019:W852019 JP852019:JS852019 TL852019:TO852019 ADH852019:ADK852019 AND852019:ANG852019 AWZ852019:AXC852019 BGV852019:BGY852019 BQR852019:BQU852019 CAN852019:CAQ852019 CKJ852019:CKM852019 CUF852019:CUI852019 DEB852019:DEE852019 DNX852019:DOA852019 DXT852019:DXW852019 EHP852019:EHS852019 ERL852019:ERO852019 FBH852019:FBK852019 FLD852019:FLG852019 FUZ852019:FVC852019 GEV852019:GEY852019 GOR852019:GOU852019 GYN852019:GYQ852019 HIJ852019:HIM852019 HSF852019:HSI852019 ICB852019:ICE852019 ILX852019:IMA852019 IVT852019:IVW852019 JFP852019:JFS852019 JPL852019:JPO852019 JZH852019:JZK852019 KJD852019:KJG852019 KSZ852019:KTC852019 LCV852019:LCY852019 LMR852019:LMU852019 LWN852019:LWQ852019 MGJ852019:MGM852019 MQF852019:MQI852019 NAB852019:NAE852019 NJX852019:NKA852019 NTT852019:NTW852019 ODP852019:ODS852019 ONL852019:ONO852019 OXH852019:OXK852019 PHD852019:PHG852019 PQZ852019:PRC852019 QAV852019:QAY852019 QKR852019:QKU852019 QUN852019:QUQ852019 REJ852019:REM852019 ROF852019:ROI852019 RYB852019:RYE852019 SHX852019:SIA852019 SRT852019:SRW852019 TBP852019:TBS852019 TLL852019:TLO852019 TVH852019:TVK852019 UFD852019:UFG852019 UOZ852019:UPC852019 UYV852019:UYY852019 VIR852019:VIU852019 VSN852019:VSQ852019 WCJ852019:WCM852019 WMF852019:WMI852019 WWB852019:WWE852019 T917555:W917555 JP917555:JS917555 TL917555:TO917555 ADH917555:ADK917555 AND917555:ANG917555 AWZ917555:AXC917555 BGV917555:BGY917555 BQR917555:BQU917555 CAN917555:CAQ917555 CKJ917555:CKM917555 CUF917555:CUI917555 DEB917555:DEE917555 DNX917555:DOA917555 DXT917555:DXW917555 EHP917555:EHS917555 ERL917555:ERO917555 FBH917555:FBK917555 FLD917555:FLG917555 FUZ917555:FVC917555 GEV917555:GEY917555 GOR917555:GOU917555 GYN917555:GYQ917555 HIJ917555:HIM917555 HSF917555:HSI917555 ICB917555:ICE917555 ILX917555:IMA917555 IVT917555:IVW917555 JFP917555:JFS917555 JPL917555:JPO917555 JZH917555:JZK917555 KJD917555:KJG917555 KSZ917555:KTC917555 LCV917555:LCY917555 LMR917555:LMU917555 LWN917555:LWQ917555 MGJ917555:MGM917555 MQF917555:MQI917555 NAB917555:NAE917555 NJX917555:NKA917555 NTT917555:NTW917555 ODP917555:ODS917555 ONL917555:ONO917555 OXH917555:OXK917555 PHD917555:PHG917555 PQZ917555:PRC917555 QAV917555:QAY917555 QKR917555:QKU917555 QUN917555:QUQ917555 REJ917555:REM917555 ROF917555:ROI917555 RYB917555:RYE917555 SHX917555:SIA917555 SRT917555:SRW917555 TBP917555:TBS917555 TLL917555:TLO917555 TVH917555:TVK917555 UFD917555:UFG917555 UOZ917555:UPC917555 UYV917555:UYY917555 VIR917555:VIU917555 VSN917555:VSQ917555 WCJ917555:WCM917555 WMF917555:WMI917555 WWB917555:WWE917555 T983091:W983091 JP983091:JS983091 TL983091:TO983091 ADH983091:ADK983091 AND983091:ANG983091 AWZ983091:AXC983091 BGV983091:BGY983091 BQR983091:BQU983091 CAN983091:CAQ983091 CKJ983091:CKM983091 CUF983091:CUI983091 DEB983091:DEE983091 DNX983091:DOA983091 DXT983091:DXW983091 EHP983091:EHS983091 ERL983091:ERO983091 FBH983091:FBK983091 FLD983091:FLG983091 FUZ983091:FVC983091 GEV983091:GEY983091 GOR983091:GOU983091 GYN983091:GYQ983091 HIJ983091:HIM983091 HSF983091:HSI983091 ICB983091:ICE983091 ILX983091:IMA983091 IVT983091:IVW983091 JFP983091:JFS983091 JPL983091:JPO983091 JZH983091:JZK983091 KJD983091:KJG983091 KSZ983091:KTC983091 LCV983091:LCY983091 LMR983091:LMU983091 LWN983091:LWQ983091 MGJ983091:MGM983091 MQF983091:MQI983091 NAB983091:NAE983091 NJX983091:NKA983091 NTT983091:NTW983091 ODP983091:ODS983091 ONL983091:ONO983091 OXH983091:OXK983091 PHD983091:PHG983091 PQZ983091:PRC983091 QAV983091:QAY983091 QKR983091:QKU983091 QUN983091:QUQ983091 REJ983091:REM983091 ROF983091:ROI983091 RYB983091:RYE983091 SHX983091:SIA983091 SRT983091:SRW983091 TBP983091:TBS983091 TLL983091:TLO983091 TVH983091:TVK983091 UFD983091:UFG983091 UOZ983091:UPC983091 UYV983091:UYY983091 VIR983091:VIU983091 VSN983091:VSQ983091 WCJ983091:WCM983091 WMF983091:WMI983091 WWB983091:WWE983091 T32:W32 JP32:JS32 TL32:TO32 ADH32:ADK32 AND32:ANG32 AWZ32:AXC32 BGV32:BGY32 BQR32:BQU32 CAN32:CAQ32 CKJ32:CKM32 CUF32:CUI32 DEB32:DEE32 DNX32:DOA32 DXT32:DXW32 EHP32:EHS32 ERL32:ERO32 FBH32:FBK32 FLD32:FLG32 FUZ32:FVC32 GEV32:GEY32 GOR32:GOU32 GYN32:GYQ32 HIJ32:HIM32 HSF32:HSI32 ICB32:ICE32 ILX32:IMA32 IVT32:IVW32 JFP32:JFS32 JPL32:JPO32 JZH32:JZK32 KJD32:KJG32 KSZ32:KTC32 LCV32:LCY32 LMR32:LMU32 LWN32:LWQ32 MGJ32:MGM32 MQF32:MQI32 NAB32:NAE32 NJX32:NKA32 NTT32:NTW32 ODP32:ODS32 ONL32:ONO32 OXH32:OXK32 PHD32:PHG32 PQZ32:PRC32 QAV32:QAY32 QKR32:QKU32 QUN32:QUQ32 REJ32:REM32 ROF32:ROI32 RYB32:RYE32 SHX32:SIA32 SRT32:SRW32 TBP32:TBS32 TLL32:TLO32 TVH32:TVK32 UFD32:UFG32 UOZ32:UPC32 UYV32:UYY32 VIR32:VIU32 VSN32:VSQ32 WCJ32:WCM32 WMF32:WMI32 WWB32:WWE32 T65589:W65589 JP65589:JS65589 TL65589:TO65589 ADH65589:ADK65589 AND65589:ANG65589 AWZ65589:AXC65589 BGV65589:BGY65589 BQR65589:BQU65589 CAN65589:CAQ65589 CKJ65589:CKM65589 CUF65589:CUI65589 DEB65589:DEE65589 DNX65589:DOA65589 DXT65589:DXW65589 EHP65589:EHS65589 ERL65589:ERO65589 FBH65589:FBK65589 FLD65589:FLG65589 FUZ65589:FVC65589 GEV65589:GEY65589 GOR65589:GOU65589 GYN65589:GYQ65589 HIJ65589:HIM65589 HSF65589:HSI65589 ICB65589:ICE65589 ILX65589:IMA65589 IVT65589:IVW65589 JFP65589:JFS65589 JPL65589:JPO65589 JZH65589:JZK65589 KJD65589:KJG65589 KSZ65589:KTC65589 LCV65589:LCY65589 LMR65589:LMU65589 LWN65589:LWQ65589 MGJ65589:MGM65589 MQF65589:MQI65589 NAB65589:NAE65589 NJX65589:NKA65589 NTT65589:NTW65589 ODP65589:ODS65589 ONL65589:ONO65589 OXH65589:OXK65589 PHD65589:PHG65589 PQZ65589:PRC65589 QAV65589:QAY65589 QKR65589:QKU65589 QUN65589:QUQ65589 REJ65589:REM65589 ROF65589:ROI65589 RYB65589:RYE65589 SHX65589:SIA65589 SRT65589:SRW65589 TBP65589:TBS65589 TLL65589:TLO65589 TVH65589:TVK65589 UFD65589:UFG65589 UOZ65589:UPC65589 UYV65589:UYY65589 VIR65589:VIU65589 VSN65589:VSQ65589 WCJ65589:WCM65589 WMF65589:WMI65589 WWB65589:WWE65589 T131125:W131125 JP131125:JS131125 TL131125:TO131125 ADH131125:ADK131125 AND131125:ANG131125 AWZ131125:AXC131125 BGV131125:BGY131125 BQR131125:BQU131125 CAN131125:CAQ131125 CKJ131125:CKM131125 CUF131125:CUI131125 DEB131125:DEE131125 DNX131125:DOA131125 DXT131125:DXW131125 EHP131125:EHS131125 ERL131125:ERO131125 FBH131125:FBK131125 FLD131125:FLG131125 FUZ131125:FVC131125 GEV131125:GEY131125 GOR131125:GOU131125 GYN131125:GYQ131125 HIJ131125:HIM131125 HSF131125:HSI131125 ICB131125:ICE131125 ILX131125:IMA131125 IVT131125:IVW131125 JFP131125:JFS131125 JPL131125:JPO131125 JZH131125:JZK131125 KJD131125:KJG131125 KSZ131125:KTC131125 LCV131125:LCY131125 LMR131125:LMU131125 LWN131125:LWQ131125 MGJ131125:MGM131125 MQF131125:MQI131125 NAB131125:NAE131125 NJX131125:NKA131125 NTT131125:NTW131125 ODP131125:ODS131125 ONL131125:ONO131125 OXH131125:OXK131125 PHD131125:PHG131125 PQZ131125:PRC131125 QAV131125:QAY131125 QKR131125:QKU131125 QUN131125:QUQ131125 REJ131125:REM131125 ROF131125:ROI131125 RYB131125:RYE131125 SHX131125:SIA131125 SRT131125:SRW131125 TBP131125:TBS131125 TLL131125:TLO131125 TVH131125:TVK131125 UFD131125:UFG131125 UOZ131125:UPC131125 UYV131125:UYY131125 VIR131125:VIU131125 VSN131125:VSQ131125 WCJ131125:WCM131125 WMF131125:WMI131125 WWB131125:WWE131125 T196661:W196661 JP196661:JS196661 TL196661:TO196661 ADH196661:ADK196661 AND196661:ANG196661 AWZ196661:AXC196661 BGV196661:BGY196661 BQR196661:BQU196661 CAN196661:CAQ196661 CKJ196661:CKM196661 CUF196661:CUI196661 DEB196661:DEE196661 DNX196661:DOA196661 DXT196661:DXW196661 EHP196661:EHS196661 ERL196661:ERO196661 FBH196661:FBK196661 FLD196661:FLG196661 FUZ196661:FVC196661 GEV196661:GEY196661 GOR196661:GOU196661 GYN196661:GYQ196661 HIJ196661:HIM196661 HSF196661:HSI196661 ICB196661:ICE196661 ILX196661:IMA196661 IVT196661:IVW196661 JFP196661:JFS196661 JPL196661:JPO196661 JZH196661:JZK196661 KJD196661:KJG196661 KSZ196661:KTC196661 LCV196661:LCY196661 LMR196661:LMU196661 LWN196661:LWQ196661 MGJ196661:MGM196661 MQF196661:MQI196661 NAB196661:NAE196661 NJX196661:NKA196661 NTT196661:NTW196661 ODP196661:ODS196661 ONL196661:ONO196661 OXH196661:OXK196661 PHD196661:PHG196661 PQZ196661:PRC196661 QAV196661:QAY196661 QKR196661:QKU196661 QUN196661:QUQ196661 REJ196661:REM196661 ROF196661:ROI196661 RYB196661:RYE196661 SHX196661:SIA196661 SRT196661:SRW196661 TBP196661:TBS196661 TLL196661:TLO196661 TVH196661:TVK196661 UFD196661:UFG196661 UOZ196661:UPC196661 UYV196661:UYY196661 VIR196661:VIU196661 VSN196661:VSQ196661 WCJ196661:WCM196661 WMF196661:WMI196661 WWB196661:WWE196661 T262197:W262197 JP262197:JS262197 TL262197:TO262197 ADH262197:ADK262197 AND262197:ANG262197 AWZ262197:AXC262197 BGV262197:BGY262197 BQR262197:BQU262197 CAN262197:CAQ262197 CKJ262197:CKM262197 CUF262197:CUI262197 DEB262197:DEE262197 DNX262197:DOA262197 DXT262197:DXW262197 EHP262197:EHS262197 ERL262197:ERO262197 FBH262197:FBK262197 FLD262197:FLG262197 FUZ262197:FVC262197 GEV262197:GEY262197 GOR262197:GOU262197 GYN262197:GYQ262197 HIJ262197:HIM262197 HSF262197:HSI262197 ICB262197:ICE262197 ILX262197:IMA262197 IVT262197:IVW262197 JFP262197:JFS262197 JPL262197:JPO262197 JZH262197:JZK262197 KJD262197:KJG262197 KSZ262197:KTC262197 LCV262197:LCY262197 LMR262197:LMU262197 LWN262197:LWQ262197 MGJ262197:MGM262197 MQF262197:MQI262197 NAB262197:NAE262197 NJX262197:NKA262197 NTT262197:NTW262197 ODP262197:ODS262197 ONL262197:ONO262197 OXH262197:OXK262197 PHD262197:PHG262197 PQZ262197:PRC262197 QAV262197:QAY262197 QKR262197:QKU262197 QUN262197:QUQ262197 REJ262197:REM262197 ROF262197:ROI262197 RYB262197:RYE262197 SHX262197:SIA262197 SRT262197:SRW262197 TBP262197:TBS262197 TLL262197:TLO262197 TVH262197:TVK262197 UFD262197:UFG262197 UOZ262197:UPC262197 UYV262197:UYY262197 VIR262197:VIU262197 VSN262197:VSQ262197 WCJ262197:WCM262197 WMF262197:WMI262197 WWB262197:WWE262197 T327733:W327733 JP327733:JS327733 TL327733:TO327733 ADH327733:ADK327733 AND327733:ANG327733 AWZ327733:AXC327733 BGV327733:BGY327733 BQR327733:BQU327733 CAN327733:CAQ327733 CKJ327733:CKM327733 CUF327733:CUI327733 DEB327733:DEE327733 DNX327733:DOA327733 DXT327733:DXW327733 EHP327733:EHS327733 ERL327733:ERO327733 FBH327733:FBK327733 FLD327733:FLG327733 FUZ327733:FVC327733 GEV327733:GEY327733 GOR327733:GOU327733 GYN327733:GYQ327733 HIJ327733:HIM327733 HSF327733:HSI327733 ICB327733:ICE327733 ILX327733:IMA327733 IVT327733:IVW327733 JFP327733:JFS327733 JPL327733:JPO327733 JZH327733:JZK327733 KJD327733:KJG327733 KSZ327733:KTC327733 LCV327733:LCY327733 LMR327733:LMU327733 LWN327733:LWQ327733 MGJ327733:MGM327733 MQF327733:MQI327733 NAB327733:NAE327733 NJX327733:NKA327733 NTT327733:NTW327733 ODP327733:ODS327733 ONL327733:ONO327733 OXH327733:OXK327733 PHD327733:PHG327733 PQZ327733:PRC327733 QAV327733:QAY327733 QKR327733:QKU327733 QUN327733:QUQ327733 REJ327733:REM327733 ROF327733:ROI327733 RYB327733:RYE327733 SHX327733:SIA327733 SRT327733:SRW327733 TBP327733:TBS327733 TLL327733:TLO327733 TVH327733:TVK327733 UFD327733:UFG327733 UOZ327733:UPC327733 UYV327733:UYY327733 VIR327733:VIU327733 VSN327733:VSQ327733 WCJ327733:WCM327733 WMF327733:WMI327733 WWB327733:WWE327733 T393269:W393269 JP393269:JS393269 TL393269:TO393269 ADH393269:ADK393269 AND393269:ANG393269 AWZ393269:AXC393269 BGV393269:BGY393269 BQR393269:BQU393269 CAN393269:CAQ393269 CKJ393269:CKM393269 CUF393269:CUI393269 DEB393269:DEE393269 DNX393269:DOA393269 DXT393269:DXW393269 EHP393269:EHS393269 ERL393269:ERO393269 FBH393269:FBK393269 FLD393269:FLG393269 FUZ393269:FVC393269 GEV393269:GEY393269 GOR393269:GOU393269 GYN393269:GYQ393269 HIJ393269:HIM393269 HSF393269:HSI393269 ICB393269:ICE393269 ILX393269:IMA393269 IVT393269:IVW393269 JFP393269:JFS393269 JPL393269:JPO393269 JZH393269:JZK393269 KJD393269:KJG393269 KSZ393269:KTC393269 LCV393269:LCY393269 LMR393269:LMU393269 LWN393269:LWQ393269 MGJ393269:MGM393269 MQF393269:MQI393269 NAB393269:NAE393269 NJX393269:NKA393269 NTT393269:NTW393269 ODP393269:ODS393269 ONL393269:ONO393269 OXH393269:OXK393269 PHD393269:PHG393269 PQZ393269:PRC393269 QAV393269:QAY393269 QKR393269:QKU393269 QUN393269:QUQ393269 REJ393269:REM393269 ROF393269:ROI393269 RYB393269:RYE393269 SHX393269:SIA393269 SRT393269:SRW393269 TBP393269:TBS393269 TLL393269:TLO393269 TVH393269:TVK393269 UFD393269:UFG393269 UOZ393269:UPC393269 UYV393269:UYY393269 VIR393269:VIU393269 VSN393269:VSQ393269 WCJ393269:WCM393269 WMF393269:WMI393269 WWB393269:WWE393269 T458805:W458805 JP458805:JS458805 TL458805:TO458805 ADH458805:ADK458805 AND458805:ANG458805 AWZ458805:AXC458805 BGV458805:BGY458805 BQR458805:BQU458805 CAN458805:CAQ458805 CKJ458805:CKM458805 CUF458805:CUI458805 DEB458805:DEE458805 DNX458805:DOA458805 DXT458805:DXW458805 EHP458805:EHS458805 ERL458805:ERO458805 FBH458805:FBK458805 FLD458805:FLG458805 FUZ458805:FVC458805 GEV458805:GEY458805 GOR458805:GOU458805 GYN458805:GYQ458805 HIJ458805:HIM458805 HSF458805:HSI458805 ICB458805:ICE458805 ILX458805:IMA458805 IVT458805:IVW458805 JFP458805:JFS458805 JPL458805:JPO458805 JZH458805:JZK458805 KJD458805:KJG458805 KSZ458805:KTC458805 LCV458805:LCY458805 LMR458805:LMU458805 LWN458805:LWQ458805 MGJ458805:MGM458805 MQF458805:MQI458805 NAB458805:NAE458805 NJX458805:NKA458805 NTT458805:NTW458805 ODP458805:ODS458805 ONL458805:ONO458805 OXH458805:OXK458805 PHD458805:PHG458805 PQZ458805:PRC458805 QAV458805:QAY458805 QKR458805:QKU458805 QUN458805:QUQ458805 REJ458805:REM458805 ROF458805:ROI458805 RYB458805:RYE458805 SHX458805:SIA458805 SRT458805:SRW458805 TBP458805:TBS458805 TLL458805:TLO458805 TVH458805:TVK458805 UFD458805:UFG458805 UOZ458805:UPC458805 UYV458805:UYY458805 VIR458805:VIU458805 VSN458805:VSQ458805 WCJ458805:WCM458805 WMF458805:WMI458805 WWB458805:WWE458805 T524341:W524341 JP524341:JS524341 TL524341:TO524341 ADH524341:ADK524341 AND524341:ANG524341 AWZ524341:AXC524341 BGV524341:BGY524341 BQR524341:BQU524341 CAN524341:CAQ524341 CKJ524341:CKM524341 CUF524341:CUI524341 DEB524341:DEE524341 DNX524341:DOA524341 DXT524341:DXW524341 EHP524341:EHS524341 ERL524341:ERO524341 FBH524341:FBK524341 FLD524341:FLG524341 FUZ524341:FVC524341 GEV524341:GEY524341 GOR524341:GOU524341 GYN524341:GYQ524341 HIJ524341:HIM524341 HSF524341:HSI524341 ICB524341:ICE524341 ILX524341:IMA524341 IVT524341:IVW524341 JFP524341:JFS524341 JPL524341:JPO524341 JZH524341:JZK524341 KJD524341:KJG524341 KSZ524341:KTC524341 LCV524341:LCY524341 LMR524341:LMU524341 LWN524341:LWQ524341 MGJ524341:MGM524341 MQF524341:MQI524341 NAB524341:NAE524341 NJX524341:NKA524341 NTT524341:NTW524341 ODP524341:ODS524341 ONL524341:ONO524341 OXH524341:OXK524341 PHD524341:PHG524341 PQZ524341:PRC524341 QAV524341:QAY524341 QKR524341:QKU524341 QUN524341:QUQ524341 REJ524341:REM524341 ROF524341:ROI524341 RYB524341:RYE524341 SHX524341:SIA524341 SRT524341:SRW524341 TBP524341:TBS524341 TLL524341:TLO524341 TVH524341:TVK524341 UFD524341:UFG524341 UOZ524341:UPC524341 UYV524341:UYY524341 VIR524341:VIU524341 VSN524341:VSQ524341 WCJ524341:WCM524341 WMF524341:WMI524341 WWB524341:WWE524341 T589877:W589877 JP589877:JS589877 TL589877:TO589877 ADH589877:ADK589877 AND589877:ANG589877 AWZ589877:AXC589877 BGV589877:BGY589877 BQR589877:BQU589877 CAN589877:CAQ589877 CKJ589877:CKM589877 CUF589877:CUI589877 DEB589877:DEE589877 DNX589877:DOA589877 DXT589877:DXW589877 EHP589877:EHS589877 ERL589877:ERO589877 FBH589877:FBK589877 FLD589877:FLG589877 FUZ589877:FVC589877 GEV589877:GEY589877 GOR589877:GOU589877 GYN589877:GYQ589877 HIJ589877:HIM589877 HSF589877:HSI589877 ICB589877:ICE589877 ILX589877:IMA589877 IVT589877:IVW589877 JFP589877:JFS589877 JPL589877:JPO589877 JZH589877:JZK589877 KJD589877:KJG589877 KSZ589877:KTC589877 LCV589877:LCY589877 LMR589877:LMU589877 LWN589877:LWQ589877 MGJ589877:MGM589877 MQF589877:MQI589877 NAB589877:NAE589877 NJX589877:NKA589877 NTT589877:NTW589877 ODP589877:ODS589877 ONL589877:ONO589877 OXH589877:OXK589877 PHD589877:PHG589877 PQZ589877:PRC589877 QAV589877:QAY589877 QKR589877:QKU589877 QUN589877:QUQ589877 REJ589877:REM589877 ROF589877:ROI589877 RYB589877:RYE589877 SHX589877:SIA589877 SRT589877:SRW589877 TBP589877:TBS589877 TLL589877:TLO589877 TVH589877:TVK589877 UFD589877:UFG589877 UOZ589877:UPC589877 UYV589877:UYY589877 VIR589877:VIU589877 VSN589877:VSQ589877 WCJ589877:WCM589877 WMF589877:WMI589877 WWB589877:WWE589877 T655413:W655413 JP655413:JS655413 TL655413:TO655413 ADH655413:ADK655413 AND655413:ANG655413 AWZ655413:AXC655413 BGV655413:BGY655413 BQR655413:BQU655413 CAN655413:CAQ655413 CKJ655413:CKM655413 CUF655413:CUI655413 DEB655413:DEE655413 DNX655413:DOA655413 DXT655413:DXW655413 EHP655413:EHS655413 ERL655413:ERO655413 FBH655413:FBK655413 FLD655413:FLG655413 FUZ655413:FVC655413 GEV655413:GEY655413 GOR655413:GOU655413 GYN655413:GYQ655413 HIJ655413:HIM655413 HSF655413:HSI655413 ICB655413:ICE655413 ILX655413:IMA655413 IVT655413:IVW655413 JFP655413:JFS655413 JPL655413:JPO655413 JZH655413:JZK655413 KJD655413:KJG655413 KSZ655413:KTC655413 LCV655413:LCY655413 LMR655413:LMU655413 LWN655413:LWQ655413 MGJ655413:MGM655413 MQF655413:MQI655413 NAB655413:NAE655413 NJX655413:NKA655413 NTT655413:NTW655413 ODP655413:ODS655413 ONL655413:ONO655413 OXH655413:OXK655413 PHD655413:PHG655413 PQZ655413:PRC655413 QAV655413:QAY655413 QKR655413:QKU655413 QUN655413:QUQ655413 REJ655413:REM655413 ROF655413:ROI655413 RYB655413:RYE655413 SHX655413:SIA655413 SRT655413:SRW655413 TBP655413:TBS655413 TLL655413:TLO655413 TVH655413:TVK655413 UFD655413:UFG655413 UOZ655413:UPC655413 UYV655413:UYY655413 VIR655413:VIU655413 VSN655413:VSQ655413 WCJ655413:WCM655413 WMF655413:WMI655413 WWB655413:WWE655413 T720949:W720949 JP720949:JS720949 TL720949:TO720949 ADH720949:ADK720949 AND720949:ANG720949 AWZ720949:AXC720949 BGV720949:BGY720949 BQR720949:BQU720949 CAN720949:CAQ720949 CKJ720949:CKM720949 CUF720949:CUI720949 DEB720949:DEE720949 DNX720949:DOA720949 DXT720949:DXW720949 EHP720949:EHS720949 ERL720949:ERO720949 FBH720949:FBK720949 FLD720949:FLG720949 FUZ720949:FVC720949 GEV720949:GEY720949 GOR720949:GOU720949 GYN720949:GYQ720949 HIJ720949:HIM720949 HSF720949:HSI720949 ICB720949:ICE720949 ILX720949:IMA720949 IVT720949:IVW720949 JFP720949:JFS720949 JPL720949:JPO720949 JZH720949:JZK720949 KJD720949:KJG720949 KSZ720949:KTC720949 LCV720949:LCY720949 LMR720949:LMU720949 LWN720949:LWQ720949 MGJ720949:MGM720949 MQF720949:MQI720949 NAB720949:NAE720949 NJX720949:NKA720949 NTT720949:NTW720949 ODP720949:ODS720949 ONL720949:ONO720949 OXH720949:OXK720949 PHD720949:PHG720949 PQZ720949:PRC720949 QAV720949:QAY720949 QKR720949:QKU720949 QUN720949:QUQ720949 REJ720949:REM720949 ROF720949:ROI720949 RYB720949:RYE720949 SHX720949:SIA720949 SRT720949:SRW720949 TBP720949:TBS720949 TLL720949:TLO720949 TVH720949:TVK720949 UFD720949:UFG720949 UOZ720949:UPC720949 UYV720949:UYY720949 VIR720949:VIU720949 VSN720949:VSQ720949 WCJ720949:WCM720949 WMF720949:WMI720949 WWB720949:WWE720949 T786485:W786485 JP786485:JS786485 TL786485:TO786485 ADH786485:ADK786485 AND786485:ANG786485 AWZ786485:AXC786485 BGV786485:BGY786485 BQR786485:BQU786485 CAN786485:CAQ786485 CKJ786485:CKM786485 CUF786485:CUI786485 DEB786485:DEE786485 DNX786485:DOA786485 DXT786485:DXW786485 EHP786485:EHS786485 ERL786485:ERO786485 FBH786485:FBK786485 FLD786485:FLG786485 FUZ786485:FVC786485 GEV786485:GEY786485 GOR786485:GOU786485 GYN786485:GYQ786485 HIJ786485:HIM786485 HSF786485:HSI786485 ICB786485:ICE786485 ILX786485:IMA786485 IVT786485:IVW786485 JFP786485:JFS786485 JPL786485:JPO786485 JZH786485:JZK786485 KJD786485:KJG786485 KSZ786485:KTC786485 LCV786485:LCY786485 LMR786485:LMU786485 LWN786485:LWQ786485 MGJ786485:MGM786485 MQF786485:MQI786485 NAB786485:NAE786485 NJX786485:NKA786485 NTT786485:NTW786485 ODP786485:ODS786485 ONL786485:ONO786485 OXH786485:OXK786485 PHD786485:PHG786485 PQZ786485:PRC786485 QAV786485:QAY786485 QKR786485:QKU786485 QUN786485:QUQ786485 REJ786485:REM786485 ROF786485:ROI786485 RYB786485:RYE786485 SHX786485:SIA786485 SRT786485:SRW786485 TBP786485:TBS786485 TLL786485:TLO786485 TVH786485:TVK786485 UFD786485:UFG786485 UOZ786485:UPC786485 UYV786485:UYY786485 VIR786485:VIU786485 VSN786485:VSQ786485 WCJ786485:WCM786485 WMF786485:WMI786485 WWB786485:WWE786485 T852021:W852021 JP852021:JS852021 TL852021:TO852021 ADH852021:ADK852021 AND852021:ANG852021 AWZ852021:AXC852021 BGV852021:BGY852021 BQR852021:BQU852021 CAN852021:CAQ852021 CKJ852021:CKM852021 CUF852021:CUI852021 DEB852021:DEE852021 DNX852021:DOA852021 DXT852021:DXW852021 EHP852021:EHS852021 ERL852021:ERO852021 FBH852021:FBK852021 FLD852021:FLG852021 FUZ852021:FVC852021 GEV852021:GEY852021 GOR852021:GOU852021 GYN852021:GYQ852021 HIJ852021:HIM852021 HSF852021:HSI852021 ICB852021:ICE852021 ILX852021:IMA852021 IVT852021:IVW852021 JFP852021:JFS852021 JPL852021:JPO852021 JZH852021:JZK852021 KJD852021:KJG852021 KSZ852021:KTC852021 LCV852021:LCY852021 LMR852021:LMU852021 LWN852021:LWQ852021 MGJ852021:MGM852021 MQF852021:MQI852021 NAB852021:NAE852021 NJX852021:NKA852021 NTT852021:NTW852021 ODP852021:ODS852021 ONL852021:ONO852021 OXH852021:OXK852021 PHD852021:PHG852021 PQZ852021:PRC852021 QAV852021:QAY852021 QKR852021:QKU852021 QUN852021:QUQ852021 REJ852021:REM852021 ROF852021:ROI852021 RYB852021:RYE852021 SHX852021:SIA852021 SRT852021:SRW852021 TBP852021:TBS852021 TLL852021:TLO852021 TVH852021:TVK852021 UFD852021:UFG852021 UOZ852021:UPC852021 UYV852021:UYY852021 VIR852021:VIU852021 VSN852021:VSQ852021 WCJ852021:WCM852021 WMF852021:WMI852021 WWB852021:WWE852021 T917557:W917557 JP917557:JS917557 TL917557:TO917557 ADH917557:ADK917557 AND917557:ANG917557 AWZ917557:AXC917557 BGV917557:BGY917557 BQR917557:BQU917557 CAN917557:CAQ917557 CKJ917557:CKM917557 CUF917557:CUI917557 DEB917557:DEE917557 DNX917557:DOA917557 DXT917557:DXW917557 EHP917557:EHS917557 ERL917557:ERO917557 FBH917557:FBK917557 FLD917557:FLG917557 FUZ917557:FVC917557 GEV917557:GEY917557 GOR917557:GOU917557 GYN917557:GYQ917557 HIJ917557:HIM917557 HSF917557:HSI917557 ICB917557:ICE917557 ILX917557:IMA917557 IVT917557:IVW917557 JFP917557:JFS917557 JPL917557:JPO917557 JZH917557:JZK917557 KJD917557:KJG917557 KSZ917557:KTC917557 LCV917557:LCY917557 LMR917557:LMU917557 LWN917557:LWQ917557 MGJ917557:MGM917557 MQF917557:MQI917557 NAB917557:NAE917557 NJX917557:NKA917557 NTT917557:NTW917557 ODP917557:ODS917557 ONL917557:ONO917557 OXH917557:OXK917557 PHD917557:PHG917557 PQZ917557:PRC917557 QAV917557:QAY917557 QKR917557:QKU917557 QUN917557:QUQ917557 REJ917557:REM917557 ROF917557:ROI917557 RYB917557:RYE917557 SHX917557:SIA917557 SRT917557:SRW917557 TBP917557:TBS917557 TLL917557:TLO917557 TVH917557:TVK917557 UFD917557:UFG917557 UOZ917557:UPC917557 UYV917557:UYY917557 VIR917557:VIU917557 VSN917557:VSQ917557 WCJ917557:WCM917557 WMF917557:WMI917557 WWB917557:WWE917557 T983093:W983093 JP983093:JS983093 TL983093:TO983093 ADH983093:ADK983093 AND983093:ANG983093 AWZ983093:AXC983093 BGV983093:BGY983093 BQR983093:BQU983093 CAN983093:CAQ983093 CKJ983093:CKM983093 CUF983093:CUI983093 DEB983093:DEE983093 DNX983093:DOA983093 DXT983093:DXW983093 EHP983093:EHS983093 ERL983093:ERO983093 FBH983093:FBK983093 FLD983093:FLG983093 FUZ983093:FVC983093 GEV983093:GEY983093 GOR983093:GOU983093 GYN983093:GYQ983093 HIJ983093:HIM983093 HSF983093:HSI983093 ICB983093:ICE983093 ILX983093:IMA983093 IVT983093:IVW983093 JFP983093:JFS983093 JPL983093:JPO983093 JZH983093:JZK983093 KJD983093:KJG983093 KSZ983093:KTC983093 LCV983093:LCY983093 LMR983093:LMU983093 LWN983093:LWQ983093 MGJ983093:MGM983093 MQF983093:MQI983093 NAB983093:NAE983093 NJX983093:NKA983093 NTT983093:NTW983093 ODP983093:ODS983093 ONL983093:ONO983093 OXH983093:OXK983093 PHD983093:PHG983093 PQZ983093:PRC983093 QAV983093:QAY983093 QKR983093:QKU983093 QUN983093:QUQ983093 REJ983093:REM983093 ROF983093:ROI983093 RYB983093:RYE983093 SHX983093:SIA983093 SRT983093:SRW983093 TBP983093:TBS983093 TLL983093:TLO983093 TVH983093:TVK983093 UFD983093:UFG983093 UOZ983093:UPC983093 UYV983093:UYY983093 VIR983093:VIU983093 VSN983093:VSQ983093 WCJ983093:WCM983093 WMF983093:WMI983093 WWB983093:WWE983093">
      <formula1>$A$105:$A$127</formula1>
    </dataValidation>
  </dataValidations>
  <printOptions verticalCentered="1"/>
  <pageMargins left="0.98425196850393704" right="0.39370078740157483" top="0.74803149606299213" bottom="0.74803149606299213" header="0.31496062992125984" footer="0.31496062992125984"/>
  <pageSetup paperSize="9" scale="74" orientation="portrait" blackAndWhite="1" horizontalDpi="240" verticalDpi="240" r:id="rId1"/>
  <headerFooter>
    <oddHeader>&amp;R&amp;12 2017-1</oddHeader>
    <oddFooter>&amp;C&amp;"ＭＳ ゴシック,標準"&amp;14借入申込書3/4</oddFooter>
  </headerFooter>
  <drawing r:id="rId2"/>
</worksheet>
</file>

<file path=xl/worksheets/sheet5.xml><?xml version="1.0" encoding="utf-8"?>
<worksheet xmlns="http://schemas.openxmlformats.org/spreadsheetml/2006/main" xmlns:r="http://schemas.openxmlformats.org/officeDocument/2006/relationships">
  <dimension ref="A1:AG64"/>
  <sheetViews>
    <sheetView showZeros="0" zoomScaleNormal="100" zoomScaleSheetLayoutView="100" workbookViewId="0">
      <selection sqref="A1:X1"/>
    </sheetView>
  </sheetViews>
  <sheetFormatPr defaultColWidth="9" defaultRowHeight="13.5"/>
  <cols>
    <col min="1" max="24" width="4" style="129" customWidth="1"/>
    <col min="25" max="25" width="37.25" style="129" customWidth="1"/>
    <col min="26" max="26" width="13.875" style="129" customWidth="1"/>
    <col min="27" max="30" width="9.625" style="129" customWidth="1"/>
    <col min="31" max="35" width="11.375" style="129" customWidth="1"/>
    <col min="36" max="16384" width="9" style="129"/>
  </cols>
  <sheetData>
    <row r="1" spans="1:33" ht="18" thickBot="1">
      <c r="A1" s="261" t="s">
        <v>41</v>
      </c>
      <c r="B1" s="261"/>
      <c r="C1" s="261"/>
      <c r="D1" s="261"/>
      <c r="E1" s="261"/>
      <c r="F1" s="261"/>
      <c r="G1" s="261"/>
      <c r="H1" s="261"/>
      <c r="I1" s="261"/>
      <c r="J1" s="261"/>
      <c r="K1" s="261"/>
      <c r="L1" s="261"/>
      <c r="M1" s="261"/>
      <c r="N1" s="261"/>
      <c r="O1" s="261"/>
      <c r="P1" s="261"/>
      <c r="Q1" s="261"/>
      <c r="R1" s="261"/>
      <c r="S1" s="261"/>
      <c r="T1" s="261"/>
      <c r="U1" s="261"/>
      <c r="V1" s="261"/>
      <c r="W1" s="261"/>
      <c r="X1" s="261"/>
      <c r="Y1" s="228"/>
      <c r="Z1" s="228"/>
      <c r="AA1" s="228"/>
      <c r="AB1" s="228"/>
      <c r="AC1" s="228"/>
      <c r="AD1" s="228"/>
      <c r="AE1" s="228"/>
      <c r="AF1" s="228"/>
      <c r="AG1" s="228"/>
    </row>
    <row r="2" spans="1:33" ht="17.100000000000001" customHeight="1" thickTop="1">
      <c r="A2" s="227" t="s">
        <v>325</v>
      </c>
      <c r="P2" s="887"/>
      <c r="Q2" s="887"/>
      <c r="R2" s="924"/>
      <c r="S2" s="924"/>
      <c r="T2" s="924"/>
      <c r="U2" s="925"/>
      <c r="V2" s="925"/>
      <c r="W2" s="925"/>
      <c r="Y2" s="899" t="s">
        <v>324</v>
      </c>
      <c r="Z2" s="900"/>
      <c r="AA2" s="900"/>
      <c r="AB2" s="901"/>
    </row>
    <row r="3" spans="1:33" ht="9.75" customHeight="1" thickBot="1">
      <c r="A3" s="227"/>
      <c r="P3" s="887"/>
      <c r="Q3" s="887"/>
      <c r="R3" s="926"/>
      <c r="S3" s="926"/>
      <c r="T3" s="926"/>
      <c r="U3" s="927"/>
      <c r="V3" s="927"/>
      <c r="W3" s="927"/>
      <c r="Y3" s="902"/>
      <c r="Z3" s="903"/>
      <c r="AA3" s="903"/>
      <c r="AB3" s="904"/>
    </row>
    <row r="4" spans="1:33" s="240" customFormat="1" ht="17.100000000000001" customHeight="1" thickTop="1">
      <c r="A4" s="905" t="s">
        <v>338</v>
      </c>
      <c r="B4" s="906"/>
      <c r="C4" s="906"/>
      <c r="D4" s="906"/>
      <c r="E4" s="907"/>
      <c r="P4" s="928"/>
      <c r="Q4" s="928"/>
      <c r="R4" s="929"/>
      <c r="S4" s="929"/>
      <c r="T4" s="929"/>
      <c r="U4" s="930"/>
      <c r="V4" s="930"/>
      <c r="W4" s="930"/>
      <c r="Y4" s="908" t="s">
        <v>323</v>
      </c>
      <c r="Z4" s="908"/>
      <c r="AA4" s="908"/>
      <c r="AB4" s="908"/>
    </row>
    <row r="5" spans="1:33" ht="6.75" customHeight="1" thickBot="1">
      <c r="A5" s="131"/>
      <c r="Y5" s="909"/>
      <c r="Z5" s="909"/>
      <c r="AA5" s="909"/>
      <c r="AB5" s="909"/>
    </row>
    <row r="6" spans="1:33" ht="18" customHeight="1" thickBot="1">
      <c r="A6" s="226" t="s">
        <v>322</v>
      </c>
      <c r="W6" s="225"/>
      <c r="Y6" s="152" t="s">
        <v>321</v>
      </c>
      <c r="Z6" s="134"/>
      <c r="AA6" s="224" t="s">
        <v>222</v>
      </c>
    </row>
    <row r="7" spans="1:33" s="143" customFormat="1" ht="3.75" customHeight="1" thickBot="1">
      <c r="O7" s="180"/>
      <c r="P7" s="180"/>
      <c r="Q7" s="180"/>
      <c r="R7" s="180"/>
      <c r="S7" s="180"/>
      <c r="T7" s="170"/>
      <c r="U7" s="170"/>
      <c r="V7" s="170"/>
      <c r="AA7" s="133"/>
    </row>
    <row r="8" spans="1:33" s="143" customFormat="1" ht="23.25" customHeight="1" thickBot="1">
      <c r="A8" s="836" t="s">
        <v>320</v>
      </c>
      <c r="B8" s="837"/>
      <c r="C8" s="837"/>
      <c r="D8" s="837"/>
      <c r="E8" s="837"/>
      <c r="F8" s="837"/>
      <c r="G8" s="837"/>
      <c r="H8" s="837"/>
      <c r="I8" s="917"/>
      <c r="J8" s="950" t="s">
        <v>261</v>
      </c>
      <c r="K8" s="951"/>
      <c r="L8" s="951"/>
      <c r="M8" s="952"/>
      <c r="N8" s="950" t="s">
        <v>319</v>
      </c>
      <c r="O8" s="951"/>
      <c r="P8" s="951"/>
      <c r="Q8" s="952"/>
      <c r="S8" s="953" t="s">
        <v>318</v>
      </c>
      <c r="T8" s="954"/>
      <c r="U8" s="954"/>
      <c r="V8" s="954"/>
      <c r="W8" s="955"/>
      <c r="AA8" s="133"/>
    </row>
    <row r="9" spans="1:33" s="143" customFormat="1" ht="15.95" customHeight="1" thickBot="1">
      <c r="A9" s="212">
        <v>1</v>
      </c>
      <c r="B9" s="215" t="s">
        <v>317</v>
      </c>
      <c r="C9" s="215"/>
      <c r="D9" s="215"/>
      <c r="E9" s="215"/>
      <c r="F9" s="215"/>
      <c r="G9" s="215"/>
      <c r="H9" s="215"/>
      <c r="I9" s="214"/>
      <c r="J9" s="916">
        <f>Z10</f>
        <v>0</v>
      </c>
      <c r="K9" s="916"/>
      <c r="L9" s="916"/>
      <c r="M9" s="916"/>
      <c r="N9" s="916">
        <f>J27</f>
        <v>0</v>
      </c>
      <c r="O9" s="916"/>
      <c r="P9" s="916"/>
      <c r="Q9" s="916"/>
      <c r="S9" s="956"/>
      <c r="T9" s="957"/>
      <c r="U9" s="957"/>
      <c r="V9" s="957"/>
      <c r="W9" s="958"/>
      <c r="Y9" s="223" t="s">
        <v>316</v>
      </c>
      <c r="Z9" s="222" t="s">
        <v>315</v>
      </c>
      <c r="AA9" s="133"/>
    </row>
    <row r="10" spans="1:33" s="143" customFormat="1" ht="15.95" customHeight="1" thickBot="1">
      <c r="A10" s="218">
        <v>2</v>
      </c>
      <c r="B10" s="220" t="s">
        <v>314</v>
      </c>
      <c r="C10" s="220"/>
      <c r="D10" s="220"/>
      <c r="E10" s="220"/>
      <c r="F10" s="220"/>
      <c r="G10" s="220"/>
      <c r="H10" s="220"/>
      <c r="I10" s="219"/>
      <c r="J10" s="916">
        <f>Z11</f>
        <v>0</v>
      </c>
      <c r="K10" s="916"/>
      <c r="L10" s="916"/>
      <c r="M10" s="916"/>
      <c r="N10" s="916">
        <f>L22</f>
        <v>0</v>
      </c>
      <c r="O10" s="916"/>
      <c r="P10" s="916"/>
      <c r="Q10" s="916"/>
      <c r="S10" s="910">
        <f>SUM(T38,T54)</f>
        <v>0</v>
      </c>
      <c r="T10" s="911"/>
      <c r="U10" s="911"/>
      <c r="V10" s="911"/>
      <c r="W10" s="912"/>
      <c r="Y10" s="152" t="s">
        <v>313</v>
      </c>
      <c r="Z10" s="134"/>
      <c r="AA10" s="133"/>
    </row>
    <row r="11" spans="1:33" s="143" customFormat="1" ht="15.95" customHeight="1" thickBot="1">
      <c r="A11" s="221">
        <v>3</v>
      </c>
      <c r="B11" s="220" t="s">
        <v>312</v>
      </c>
      <c r="C11" s="220"/>
      <c r="D11" s="220"/>
      <c r="E11" s="220"/>
      <c r="F11" s="220"/>
      <c r="G11" s="220"/>
      <c r="H11" s="220"/>
      <c r="I11" s="219"/>
      <c r="J11" s="916">
        <f>SUM(J12:M13)</f>
        <v>0</v>
      </c>
      <c r="K11" s="916"/>
      <c r="L11" s="916"/>
      <c r="M11" s="916"/>
      <c r="N11" s="916">
        <f>SUM(N12:Q13)</f>
        <v>0</v>
      </c>
      <c r="O11" s="916"/>
      <c r="P11" s="916"/>
      <c r="Q11" s="916"/>
      <c r="S11" s="913"/>
      <c r="T11" s="914"/>
      <c r="U11" s="914"/>
      <c r="V11" s="914"/>
      <c r="W11" s="915"/>
      <c r="Y11" s="152" t="s">
        <v>311</v>
      </c>
      <c r="Z11" s="134"/>
      <c r="AA11" s="133"/>
    </row>
    <row r="12" spans="1:33" s="143" customFormat="1" ht="15.95" customHeight="1" thickBot="1">
      <c r="A12" s="218"/>
      <c r="B12" s="157" t="s">
        <v>310</v>
      </c>
      <c r="C12" s="157"/>
      <c r="D12" s="157"/>
      <c r="E12" s="157"/>
      <c r="F12" s="157"/>
      <c r="G12" s="157"/>
      <c r="H12" s="157"/>
      <c r="I12" s="186"/>
      <c r="J12" s="918">
        <f>Z12</f>
        <v>0</v>
      </c>
      <c r="K12" s="918"/>
      <c r="L12" s="918"/>
      <c r="M12" s="918"/>
      <c r="N12" s="918">
        <f>P22</f>
        <v>0</v>
      </c>
      <c r="O12" s="918"/>
      <c r="P12" s="918"/>
      <c r="Q12" s="918"/>
      <c r="Y12" s="152" t="s">
        <v>309</v>
      </c>
      <c r="Z12" s="134"/>
      <c r="AA12" s="133"/>
    </row>
    <row r="13" spans="1:33" s="143" customFormat="1" ht="15.95" customHeight="1" thickBot="1">
      <c r="A13" s="218"/>
      <c r="B13" s="217" t="s">
        <v>308</v>
      </c>
      <c r="C13" s="217"/>
      <c r="D13" s="217"/>
      <c r="E13" s="217"/>
      <c r="F13" s="217"/>
      <c r="G13" s="217"/>
      <c r="H13" s="217"/>
      <c r="I13" s="216"/>
      <c r="J13" s="897">
        <f>Z13</f>
        <v>0</v>
      </c>
      <c r="K13" s="897"/>
      <c r="L13" s="897"/>
      <c r="M13" s="897"/>
      <c r="N13" s="897">
        <f>T22</f>
        <v>0</v>
      </c>
      <c r="O13" s="897"/>
      <c r="P13" s="897"/>
      <c r="Q13" s="897"/>
      <c r="Y13" s="152" t="s">
        <v>307</v>
      </c>
      <c r="Z13" s="134"/>
      <c r="AA13" s="133"/>
    </row>
    <row r="14" spans="1:33" s="143" customFormat="1" ht="15.95" customHeight="1" thickBot="1">
      <c r="A14" s="212">
        <v>4</v>
      </c>
      <c r="B14" s="215" t="s">
        <v>306</v>
      </c>
      <c r="C14" s="215"/>
      <c r="D14" s="215"/>
      <c r="E14" s="215"/>
      <c r="F14" s="215"/>
      <c r="G14" s="215"/>
      <c r="H14" s="215"/>
      <c r="I14" s="214"/>
      <c r="J14" s="916">
        <f>Z14</f>
        <v>0</v>
      </c>
      <c r="K14" s="916"/>
      <c r="L14" s="916"/>
      <c r="M14" s="916"/>
      <c r="N14" s="916">
        <f>ROUNDDOWN((N9+N10+N13)*0.05,0)</f>
        <v>0</v>
      </c>
      <c r="O14" s="916"/>
      <c r="P14" s="916"/>
      <c r="Q14" s="916"/>
      <c r="Y14" s="152" t="s">
        <v>305</v>
      </c>
      <c r="Z14" s="213"/>
      <c r="AA14" s="133"/>
    </row>
    <row r="15" spans="1:33" s="143" customFormat="1" ht="15.95" customHeight="1" thickBot="1">
      <c r="A15" s="212">
        <v>5</v>
      </c>
      <c r="B15" s="211" t="s">
        <v>304</v>
      </c>
      <c r="C15" s="211"/>
      <c r="D15" s="211"/>
      <c r="E15" s="211"/>
      <c r="F15" s="211"/>
      <c r="G15" s="211"/>
      <c r="H15" s="211"/>
      <c r="I15" s="210"/>
      <c r="J15" s="885">
        <f>Z15</f>
        <v>0</v>
      </c>
      <c r="K15" s="885"/>
      <c r="L15" s="885"/>
      <c r="M15" s="885"/>
      <c r="N15" s="886"/>
      <c r="O15" s="886"/>
      <c r="P15" s="886"/>
      <c r="Q15" s="886"/>
      <c r="Y15" s="152" t="s">
        <v>303</v>
      </c>
      <c r="Z15" s="134"/>
      <c r="AA15" s="133"/>
    </row>
    <row r="16" spans="1:33" s="143" customFormat="1" ht="11.25" customHeight="1" thickTop="1">
      <c r="A16" s="759" t="s">
        <v>290</v>
      </c>
      <c r="B16" s="754"/>
      <c r="C16" s="754"/>
      <c r="D16" s="754"/>
      <c r="E16" s="754"/>
      <c r="F16" s="754"/>
      <c r="G16" s="754"/>
      <c r="H16" s="754"/>
      <c r="I16" s="959"/>
      <c r="J16" s="961" t="s">
        <v>302</v>
      </c>
      <c r="K16" s="962"/>
      <c r="L16" s="962"/>
      <c r="M16" s="963"/>
      <c r="N16" s="961" t="s">
        <v>301</v>
      </c>
      <c r="O16" s="962"/>
      <c r="P16" s="962"/>
      <c r="Q16" s="963"/>
      <c r="AA16" s="133"/>
    </row>
    <row r="17" spans="1:29" s="143" customFormat="1" ht="18" customHeight="1" thickBot="1">
      <c r="A17" s="890"/>
      <c r="B17" s="891"/>
      <c r="C17" s="891"/>
      <c r="D17" s="891"/>
      <c r="E17" s="891"/>
      <c r="F17" s="891"/>
      <c r="G17" s="891"/>
      <c r="H17" s="891"/>
      <c r="I17" s="960"/>
      <c r="J17" s="964">
        <f>J9+J10+J11+J14+J15</f>
        <v>0</v>
      </c>
      <c r="K17" s="965"/>
      <c r="L17" s="965"/>
      <c r="M17" s="966"/>
      <c r="N17" s="898">
        <f>N9+N10+N11+N14</f>
        <v>0</v>
      </c>
      <c r="O17" s="898"/>
      <c r="P17" s="898"/>
      <c r="Q17" s="898"/>
      <c r="AA17" s="133"/>
    </row>
    <row r="18" spans="1:29" s="143" customFormat="1" ht="7.5" customHeight="1" thickTop="1">
      <c r="AA18" s="133"/>
    </row>
    <row r="19" spans="1:29" s="143" customFormat="1" ht="14.25">
      <c r="A19" s="177" t="s">
        <v>300</v>
      </c>
      <c r="U19" s="155"/>
      <c r="AA19" s="133"/>
    </row>
    <row r="20" spans="1:29" s="143" customFormat="1" ht="15.95" customHeight="1">
      <c r="A20" s="759" t="s">
        <v>299</v>
      </c>
      <c r="B20" s="754"/>
      <c r="C20" s="754"/>
      <c r="D20" s="754"/>
      <c r="E20" s="755"/>
      <c r="F20" s="888" t="s">
        <v>298</v>
      </c>
      <c r="G20" s="888"/>
      <c r="H20" s="888"/>
      <c r="I20" s="888"/>
      <c r="J20" s="888"/>
      <c r="K20" s="889"/>
      <c r="L20" s="759" t="s">
        <v>297</v>
      </c>
      <c r="M20" s="754"/>
      <c r="N20" s="754"/>
      <c r="O20" s="755"/>
      <c r="P20" s="759" t="s">
        <v>296</v>
      </c>
      <c r="Q20" s="754"/>
      <c r="R20" s="754"/>
      <c r="S20" s="755"/>
      <c r="T20" s="759" t="s">
        <v>295</v>
      </c>
      <c r="U20" s="754"/>
      <c r="V20" s="754"/>
      <c r="W20" s="755"/>
      <c r="AA20" s="133"/>
    </row>
    <row r="21" spans="1:29" s="143" customFormat="1" ht="15.95" customHeight="1">
      <c r="A21" s="890"/>
      <c r="B21" s="891"/>
      <c r="C21" s="891"/>
      <c r="D21" s="891"/>
      <c r="E21" s="892"/>
      <c r="F21" s="893" t="s">
        <v>294</v>
      </c>
      <c r="G21" s="894"/>
      <c r="H21" s="895" t="s">
        <v>293</v>
      </c>
      <c r="I21" s="895"/>
      <c r="J21" s="895" t="s">
        <v>292</v>
      </c>
      <c r="K21" s="896"/>
      <c r="L21" s="890"/>
      <c r="M21" s="891"/>
      <c r="N21" s="891"/>
      <c r="O21" s="892"/>
      <c r="P21" s="890"/>
      <c r="Q21" s="891"/>
      <c r="R21" s="891"/>
      <c r="S21" s="892"/>
      <c r="T21" s="890"/>
      <c r="U21" s="891"/>
      <c r="V21" s="891"/>
      <c r="W21" s="892"/>
      <c r="AA21" s="133"/>
    </row>
    <row r="22" spans="1:29" s="143" customFormat="1" ht="15.95" customHeight="1">
      <c r="A22" s="868"/>
      <c r="B22" s="869"/>
      <c r="C22" s="869"/>
      <c r="D22" s="869"/>
      <c r="E22" s="870"/>
      <c r="F22" s="851"/>
      <c r="G22" s="852"/>
      <c r="H22" s="853"/>
      <c r="I22" s="853"/>
      <c r="J22" s="871">
        <f>F22*H22</f>
        <v>0</v>
      </c>
      <c r="K22" s="872"/>
      <c r="L22" s="873">
        <f>J10</f>
        <v>0</v>
      </c>
      <c r="M22" s="874"/>
      <c r="N22" s="874"/>
      <c r="O22" s="875"/>
      <c r="P22" s="842">
        <f>J12</f>
        <v>0</v>
      </c>
      <c r="Q22" s="843"/>
      <c r="R22" s="843"/>
      <c r="S22" s="844"/>
      <c r="T22" s="842">
        <f>J13</f>
        <v>0</v>
      </c>
      <c r="U22" s="843"/>
      <c r="V22" s="843"/>
      <c r="W22" s="844"/>
      <c r="Y22" s="859" t="s">
        <v>291</v>
      </c>
      <c r="Z22" s="860"/>
      <c r="AA22" s="133"/>
    </row>
    <row r="23" spans="1:29" s="143" customFormat="1" ht="15.95" customHeight="1">
      <c r="A23" s="865"/>
      <c r="B23" s="866"/>
      <c r="C23" s="866"/>
      <c r="D23" s="866"/>
      <c r="E23" s="867"/>
      <c r="F23" s="854"/>
      <c r="G23" s="855"/>
      <c r="H23" s="856"/>
      <c r="I23" s="856"/>
      <c r="J23" s="857">
        <f>F23*H23</f>
        <v>0</v>
      </c>
      <c r="K23" s="858"/>
      <c r="L23" s="876"/>
      <c r="M23" s="877"/>
      <c r="N23" s="877"/>
      <c r="O23" s="878"/>
      <c r="P23" s="845"/>
      <c r="Q23" s="846"/>
      <c r="R23" s="846"/>
      <c r="S23" s="847"/>
      <c r="T23" s="845"/>
      <c r="U23" s="846"/>
      <c r="V23" s="846"/>
      <c r="W23" s="847"/>
      <c r="Y23" s="861"/>
      <c r="Z23" s="862"/>
      <c r="AA23" s="133"/>
    </row>
    <row r="24" spans="1:29" s="143" customFormat="1" ht="15.95" customHeight="1">
      <c r="A24" s="865"/>
      <c r="B24" s="866"/>
      <c r="C24" s="866"/>
      <c r="D24" s="866"/>
      <c r="E24" s="867"/>
      <c r="F24" s="854"/>
      <c r="G24" s="855"/>
      <c r="H24" s="856"/>
      <c r="I24" s="856"/>
      <c r="J24" s="857">
        <f>F24*H24</f>
        <v>0</v>
      </c>
      <c r="K24" s="858"/>
      <c r="L24" s="876"/>
      <c r="M24" s="877"/>
      <c r="N24" s="877"/>
      <c r="O24" s="878"/>
      <c r="P24" s="845"/>
      <c r="Q24" s="846"/>
      <c r="R24" s="846"/>
      <c r="S24" s="847"/>
      <c r="T24" s="845"/>
      <c r="U24" s="846"/>
      <c r="V24" s="846"/>
      <c r="W24" s="847"/>
      <c r="Y24" s="861"/>
      <c r="Z24" s="862"/>
      <c r="AA24" s="133"/>
    </row>
    <row r="25" spans="1:29" s="143" customFormat="1" ht="15.95" customHeight="1">
      <c r="A25" s="865"/>
      <c r="B25" s="866"/>
      <c r="C25" s="866"/>
      <c r="D25" s="866"/>
      <c r="E25" s="867"/>
      <c r="F25" s="854"/>
      <c r="G25" s="855"/>
      <c r="H25" s="856"/>
      <c r="I25" s="856"/>
      <c r="J25" s="857">
        <f>F25*H25</f>
        <v>0</v>
      </c>
      <c r="K25" s="858"/>
      <c r="L25" s="876"/>
      <c r="M25" s="877"/>
      <c r="N25" s="877"/>
      <c r="O25" s="878"/>
      <c r="P25" s="845"/>
      <c r="Q25" s="846"/>
      <c r="R25" s="846"/>
      <c r="S25" s="847"/>
      <c r="T25" s="845"/>
      <c r="U25" s="846"/>
      <c r="V25" s="846"/>
      <c r="W25" s="847"/>
      <c r="Y25" s="861"/>
      <c r="Z25" s="862"/>
      <c r="AA25" s="133"/>
    </row>
    <row r="26" spans="1:29" s="143" customFormat="1" ht="15.95" customHeight="1">
      <c r="A26" s="882"/>
      <c r="B26" s="883"/>
      <c r="C26" s="883"/>
      <c r="D26" s="883"/>
      <c r="E26" s="884"/>
      <c r="F26" s="825"/>
      <c r="G26" s="826"/>
      <c r="H26" s="827"/>
      <c r="I26" s="827"/>
      <c r="J26" s="828">
        <f>F26*H26</f>
        <v>0</v>
      </c>
      <c r="K26" s="829"/>
      <c r="L26" s="879"/>
      <c r="M26" s="880"/>
      <c r="N26" s="880"/>
      <c r="O26" s="881"/>
      <c r="P26" s="848"/>
      <c r="Q26" s="849"/>
      <c r="R26" s="849"/>
      <c r="S26" s="850"/>
      <c r="T26" s="848"/>
      <c r="U26" s="849"/>
      <c r="V26" s="849"/>
      <c r="W26" s="850"/>
      <c r="Y26" s="863"/>
      <c r="Z26" s="864"/>
      <c r="AA26" s="133"/>
    </row>
    <row r="27" spans="1:29" s="143" customFormat="1" ht="15.95" customHeight="1">
      <c r="A27" s="836" t="s">
        <v>290</v>
      </c>
      <c r="B27" s="837"/>
      <c r="C27" s="837"/>
      <c r="D27" s="837"/>
      <c r="E27" s="838"/>
      <c r="F27" s="839"/>
      <c r="G27" s="839"/>
      <c r="H27" s="839"/>
      <c r="I27" s="839"/>
      <c r="J27" s="840">
        <f>SUM(J22:K26)</f>
        <v>0</v>
      </c>
      <c r="K27" s="841"/>
      <c r="L27" s="822"/>
      <c r="M27" s="823"/>
      <c r="N27" s="823"/>
      <c r="O27" s="824"/>
      <c r="P27" s="822"/>
      <c r="Q27" s="823"/>
      <c r="R27" s="823"/>
      <c r="S27" s="824"/>
      <c r="T27" s="830"/>
      <c r="U27" s="831"/>
      <c r="V27" s="831"/>
      <c r="W27" s="832"/>
      <c r="AA27" s="133"/>
    </row>
    <row r="28" spans="1:29" s="143" customFormat="1" ht="7.5" customHeight="1">
      <c r="AA28" s="133"/>
    </row>
    <row r="29" spans="1:29" s="143" customFormat="1" ht="15.75" customHeight="1">
      <c r="A29" s="209" t="s">
        <v>289</v>
      </c>
      <c r="AA29" s="133"/>
    </row>
    <row r="30" spans="1:29" s="143" customFormat="1" ht="13.5" customHeight="1" thickBot="1">
      <c r="A30" s="177" t="s">
        <v>288</v>
      </c>
      <c r="K30" s="155"/>
      <c r="N30" s="180"/>
      <c r="O30" s="180"/>
      <c r="P30" s="155"/>
      <c r="AA30" s="133"/>
    </row>
    <row r="31" spans="1:29" s="143" customFormat="1" ht="54.95" customHeight="1" thickBot="1">
      <c r="A31" s="833" t="s">
        <v>328</v>
      </c>
      <c r="B31" s="834"/>
      <c r="C31" s="834"/>
      <c r="D31" s="834"/>
      <c r="E31" s="834"/>
      <c r="F31" s="834"/>
      <c r="G31" s="834"/>
      <c r="H31" s="819" t="s">
        <v>329</v>
      </c>
      <c r="I31" s="814"/>
      <c r="J31" s="814"/>
      <c r="K31" s="814"/>
      <c r="L31" s="814"/>
      <c r="M31" s="814"/>
      <c r="N31" s="835" t="s">
        <v>287</v>
      </c>
      <c r="O31" s="814"/>
      <c r="P31" s="814"/>
      <c r="Q31" s="814"/>
      <c r="R31" s="815"/>
      <c r="S31" s="814" t="s">
        <v>286</v>
      </c>
      <c r="T31" s="814"/>
      <c r="U31" s="814"/>
      <c r="V31" s="814"/>
      <c r="W31" s="815"/>
      <c r="X31" s="208"/>
      <c r="Y31" s="203" t="str">
        <f>A31&amp;"を入力→"</f>
        <v>国庫補助金（自治体義務的負担分含）
次世代交付金、安心こども基金（〃）
保育所等整備交付金（〃）
都道府県・指定都市・中核市補助金　①を入力→</v>
      </c>
      <c r="Z31" s="134"/>
      <c r="AA31" s="133" t="s">
        <v>218</v>
      </c>
      <c r="AB31" s="180"/>
      <c r="AC31" s="180"/>
    </row>
    <row r="32" spans="1:29" s="143" customFormat="1" ht="21.75" customHeight="1" thickBot="1">
      <c r="A32" s="198" t="s">
        <v>237</v>
      </c>
      <c r="B32" s="812">
        <f>Z31</f>
        <v>0</v>
      </c>
      <c r="C32" s="812"/>
      <c r="D32" s="812"/>
      <c r="E32" s="812"/>
      <c r="F32" s="812"/>
      <c r="G32" s="202" t="s">
        <v>235</v>
      </c>
      <c r="H32" s="201" t="s">
        <v>237</v>
      </c>
      <c r="I32" s="820"/>
      <c r="J32" s="821"/>
      <c r="K32" s="821"/>
      <c r="L32" s="207" t="s">
        <v>285</v>
      </c>
      <c r="M32" s="206">
        <v>1.5</v>
      </c>
      <c r="N32" s="205" t="s">
        <v>284</v>
      </c>
      <c r="O32" s="812">
        <f>ROUNDDOWN(I32*M32,0)</f>
        <v>0</v>
      </c>
      <c r="P32" s="812"/>
      <c r="Q32" s="812"/>
      <c r="R32" s="197" t="s">
        <v>235</v>
      </c>
      <c r="S32" s="204" t="s">
        <v>237</v>
      </c>
      <c r="T32" s="812">
        <f>Z32</f>
        <v>0</v>
      </c>
      <c r="U32" s="812"/>
      <c r="V32" s="812"/>
      <c r="W32" s="197" t="s">
        <v>235</v>
      </c>
      <c r="X32" s="196"/>
      <c r="Y32" s="203" t="str">
        <f>S31&amp;"を入力→"</f>
        <v>②の対象事業に対する自治体からの交付決定額
④を入力→</v>
      </c>
      <c r="Z32" s="134"/>
      <c r="AA32" s="133" t="s">
        <v>218</v>
      </c>
    </row>
    <row r="33" spans="1:29" s="143" customFormat="1" ht="21.75" customHeight="1" thickBot="1">
      <c r="A33" s="813" t="s">
        <v>283</v>
      </c>
      <c r="B33" s="818"/>
      <c r="C33" s="818"/>
      <c r="D33" s="818"/>
      <c r="E33" s="818"/>
      <c r="F33" s="818"/>
      <c r="G33" s="818"/>
      <c r="H33" s="819" t="s">
        <v>282</v>
      </c>
      <c r="I33" s="814"/>
      <c r="J33" s="814"/>
      <c r="K33" s="814"/>
      <c r="L33" s="814"/>
      <c r="M33" s="815"/>
      <c r="N33" s="199"/>
      <c r="O33" s="180"/>
      <c r="P33" s="180"/>
      <c r="Q33" s="180"/>
      <c r="R33" s="196"/>
      <c r="S33" s="813" t="s">
        <v>281</v>
      </c>
      <c r="T33" s="814"/>
      <c r="U33" s="814"/>
      <c r="V33" s="814"/>
      <c r="W33" s="815"/>
      <c r="X33" s="196"/>
      <c r="Y33" s="195" t="str">
        <f>A33&amp;"を入力→"</f>
        <v>自治体の単独（上積）補助金⑤を入力→</v>
      </c>
      <c r="Z33" s="134"/>
      <c r="AA33" s="133" t="s">
        <v>218</v>
      </c>
      <c r="AC33" s="180"/>
    </row>
    <row r="34" spans="1:29" s="143" customFormat="1" ht="21.75" customHeight="1" thickBot="1">
      <c r="A34" s="198" t="s">
        <v>237</v>
      </c>
      <c r="B34" s="812">
        <f>Z33</f>
        <v>0</v>
      </c>
      <c r="C34" s="812"/>
      <c r="D34" s="812"/>
      <c r="E34" s="812"/>
      <c r="F34" s="812"/>
      <c r="G34" s="202" t="s">
        <v>235</v>
      </c>
      <c r="H34" s="201" t="s">
        <v>237</v>
      </c>
      <c r="I34" s="812">
        <f>Z34</f>
        <v>0</v>
      </c>
      <c r="J34" s="816"/>
      <c r="K34" s="816"/>
      <c r="L34" s="816"/>
      <c r="M34" s="200" t="s">
        <v>235</v>
      </c>
      <c r="N34" s="199"/>
      <c r="O34" s="180"/>
      <c r="P34" s="180"/>
      <c r="Q34" s="180"/>
      <c r="R34" s="196"/>
      <c r="S34" s="198" t="s">
        <v>237</v>
      </c>
      <c r="T34" s="817">
        <f>IF(Z35=SUM(Z31:Z34),Z35,"総額が合いません")</f>
        <v>0</v>
      </c>
      <c r="U34" s="817"/>
      <c r="V34" s="817"/>
      <c r="W34" s="197" t="s">
        <v>235</v>
      </c>
      <c r="X34" s="196"/>
      <c r="Y34" s="195" t="str">
        <f>H33&amp;"を入力→"</f>
        <v>民間補助金⑥を入力→</v>
      </c>
      <c r="Z34" s="134"/>
      <c r="AA34" s="133" t="s">
        <v>218</v>
      </c>
      <c r="AB34" s="180"/>
      <c r="AC34" s="180"/>
    </row>
    <row r="35" spans="1:29" s="193" customFormat="1" ht="9" customHeight="1">
      <c r="A35" s="194"/>
      <c r="B35" s="194"/>
      <c r="C35" s="194"/>
      <c r="D35" s="194"/>
      <c r="E35" s="194"/>
      <c r="F35" s="194"/>
      <c r="G35" s="194"/>
      <c r="H35" s="194"/>
      <c r="I35" s="194"/>
      <c r="J35" s="194"/>
      <c r="K35" s="194"/>
      <c r="L35" s="194"/>
      <c r="M35" s="194"/>
      <c r="N35" s="194"/>
      <c r="O35" s="194"/>
      <c r="P35" s="194"/>
      <c r="Q35" s="194"/>
      <c r="R35" s="194"/>
      <c r="S35" s="194"/>
      <c r="T35" s="194"/>
      <c r="U35" s="194"/>
      <c r="V35" s="194"/>
      <c r="W35" s="194"/>
      <c r="Y35" s="802" t="str">
        <f>S33&amp;"を入力→"</f>
        <v>今次計画に対して受ける補助金及び交付金総額を入力→</v>
      </c>
      <c r="Z35" s="804"/>
      <c r="AA35" s="133" t="s">
        <v>218</v>
      </c>
      <c r="AB35" s="180"/>
      <c r="AC35" s="180"/>
    </row>
    <row r="36" spans="1:29" s="143" customFormat="1" ht="14.25" customHeight="1" thickBot="1">
      <c r="A36" s="177" t="s">
        <v>280</v>
      </c>
      <c r="W36" s="155"/>
      <c r="X36" s="193"/>
      <c r="Y36" s="803"/>
      <c r="Z36" s="805"/>
      <c r="AA36" s="133"/>
      <c r="AB36" s="180"/>
      <c r="AC36" s="180"/>
    </row>
    <row r="37" spans="1:29" s="143" customFormat="1" ht="30.75" customHeight="1" thickBot="1">
      <c r="A37" s="753" t="s">
        <v>279</v>
      </c>
      <c r="B37" s="806"/>
      <c r="C37" s="806"/>
      <c r="D37" s="806"/>
      <c r="E37" s="807"/>
      <c r="F37" s="753" t="s">
        <v>278</v>
      </c>
      <c r="G37" s="808"/>
      <c r="H37" s="808"/>
      <c r="I37" s="808"/>
      <c r="J37" s="809"/>
      <c r="K37" s="759" t="s">
        <v>226</v>
      </c>
      <c r="L37" s="754"/>
      <c r="M37" s="755"/>
      <c r="N37" s="759" t="s">
        <v>225</v>
      </c>
      <c r="O37" s="754"/>
      <c r="P37" s="754"/>
      <c r="Q37" s="754"/>
      <c r="R37" s="754"/>
      <c r="S37" s="760" t="s">
        <v>277</v>
      </c>
      <c r="T37" s="810"/>
      <c r="U37" s="810"/>
      <c r="V37" s="810"/>
      <c r="W37" s="811"/>
      <c r="AA37" s="133"/>
    </row>
    <row r="38" spans="1:29" s="143" customFormat="1" ht="16.5" customHeight="1" thickBot="1">
      <c r="A38" s="148" t="s">
        <v>237</v>
      </c>
      <c r="B38" s="746">
        <f>MINA(J17,N17)</f>
        <v>0</v>
      </c>
      <c r="C38" s="746"/>
      <c r="D38" s="746"/>
      <c r="E38" s="147"/>
      <c r="F38" s="148" t="s">
        <v>236</v>
      </c>
      <c r="G38" s="746">
        <f>B32+MINA(O32,T32)+I34</f>
        <v>0</v>
      </c>
      <c r="H38" s="746"/>
      <c r="I38" s="746"/>
      <c r="J38" s="150" t="s">
        <v>235</v>
      </c>
      <c r="K38" s="148" t="s">
        <v>223</v>
      </c>
      <c r="L38" s="147">
        <f>IF(B38&gt;0,Z6,0)</f>
        <v>0</v>
      </c>
      <c r="M38" s="149" t="s">
        <v>222</v>
      </c>
      <c r="N38" s="148" t="s">
        <v>221</v>
      </c>
      <c r="O38" s="746">
        <f>ROUNDDOWN((B38-G38)*L38/100,0)</f>
        <v>0</v>
      </c>
      <c r="P38" s="746"/>
      <c r="Q38" s="746"/>
      <c r="R38" s="145"/>
      <c r="S38" s="146" t="s">
        <v>220</v>
      </c>
      <c r="T38" s="747">
        <f>IF(Z38&gt;ROUNDDOWN($O$38,-2),"限度額超過！",Z38)</f>
        <v>0</v>
      </c>
      <c r="U38" s="747"/>
      <c r="V38" s="747"/>
      <c r="W38" s="145"/>
      <c r="Y38" s="192" t="s">
        <v>276</v>
      </c>
      <c r="Z38" s="134"/>
      <c r="AA38" s="133" t="s">
        <v>218</v>
      </c>
      <c r="AB38" s="180"/>
    </row>
    <row r="39" spans="1:29" s="143" customFormat="1" ht="15" customHeight="1" thickBot="1">
      <c r="A39" s="748" t="s">
        <v>275</v>
      </c>
      <c r="B39" s="748"/>
      <c r="C39" s="748"/>
      <c r="D39" s="748"/>
      <c r="E39" s="748"/>
      <c r="F39" s="748" t="s">
        <v>274</v>
      </c>
      <c r="G39" s="748"/>
      <c r="H39" s="748"/>
      <c r="I39" s="748"/>
      <c r="J39" s="748"/>
      <c r="K39" s="748" t="s">
        <v>273</v>
      </c>
      <c r="L39" s="748"/>
      <c r="M39" s="748"/>
      <c r="N39" s="748" t="s">
        <v>272</v>
      </c>
      <c r="O39" s="748"/>
      <c r="P39" s="748"/>
      <c r="Q39" s="748"/>
      <c r="R39" s="749"/>
      <c r="S39" s="750"/>
      <c r="T39" s="751"/>
      <c r="U39" s="751"/>
      <c r="V39" s="751"/>
      <c r="W39" s="752"/>
      <c r="Y39" s="143" t="s">
        <v>271</v>
      </c>
      <c r="AA39" s="133"/>
    </row>
    <row r="40" spans="1:29" s="143" customFormat="1" ht="16.5" customHeight="1" thickBot="1">
      <c r="A40" s="189" t="s">
        <v>237</v>
      </c>
      <c r="B40" s="800">
        <f>ROUNDDOWN(Z40*4/3,0)</f>
        <v>0</v>
      </c>
      <c r="C40" s="800"/>
      <c r="D40" s="800"/>
      <c r="E40" s="191"/>
      <c r="F40" s="189" t="s">
        <v>236</v>
      </c>
      <c r="G40" s="800">
        <f>Z40</f>
        <v>0</v>
      </c>
      <c r="H40" s="800"/>
      <c r="I40" s="800"/>
      <c r="J40" s="188" t="s">
        <v>235</v>
      </c>
      <c r="K40" s="189" t="s">
        <v>223</v>
      </c>
      <c r="L40" s="191">
        <f>IF(B40&gt;0,Z6,0)</f>
        <v>0</v>
      </c>
      <c r="M40" s="190" t="s">
        <v>222</v>
      </c>
      <c r="N40" s="189" t="s">
        <v>221</v>
      </c>
      <c r="O40" s="800">
        <f>ROUNDDOWN((B40-G40)*L40/100,0)</f>
        <v>0</v>
      </c>
      <c r="P40" s="800"/>
      <c r="Q40" s="800"/>
      <c r="R40" s="188"/>
      <c r="S40" s="187" t="s">
        <v>220</v>
      </c>
      <c r="T40" s="801">
        <f>IF(ROUNDDOWN($O$40,-2)&gt;T38,T38,ROUNDDOWN($O$40,-2))</f>
        <v>0</v>
      </c>
      <c r="U40" s="801"/>
      <c r="V40" s="801"/>
      <c r="W40" s="186"/>
      <c r="Y40" s="152" t="s">
        <v>270</v>
      </c>
      <c r="Z40" s="134"/>
      <c r="AA40" s="133" t="s">
        <v>218</v>
      </c>
      <c r="AB40" s="185"/>
    </row>
    <row r="41" spans="1:29" s="143" customFormat="1" ht="15" customHeight="1">
      <c r="A41" s="748"/>
      <c r="B41" s="748"/>
      <c r="C41" s="748"/>
      <c r="D41" s="748"/>
      <c r="E41" s="748"/>
      <c r="F41" s="748" t="s">
        <v>269</v>
      </c>
      <c r="G41" s="748"/>
      <c r="H41" s="748"/>
      <c r="I41" s="748"/>
      <c r="J41" s="748"/>
      <c r="K41" s="748" t="s">
        <v>268</v>
      </c>
      <c r="L41" s="748"/>
      <c r="M41" s="748"/>
      <c r="N41" s="748" t="s">
        <v>267</v>
      </c>
      <c r="O41" s="748"/>
      <c r="P41" s="748"/>
      <c r="Q41" s="748"/>
      <c r="R41" s="748"/>
      <c r="S41" s="768"/>
      <c r="T41" s="768"/>
      <c r="U41" s="768"/>
      <c r="V41" s="768"/>
      <c r="W41" s="768"/>
      <c r="Y41" s="181"/>
      <c r="Z41" s="184"/>
      <c r="AA41" s="183"/>
      <c r="AB41" s="180"/>
    </row>
    <row r="42" spans="1:29" s="143" customFormat="1" ht="12">
      <c r="A42" s="182" t="s">
        <v>266</v>
      </c>
      <c r="B42" s="181"/>
      <c r="C42" s="181"/>
      <c r="D42" s="181"/>
      <c r="E42" s="181"/>
      <c r="F42" s="181"/>
      <c r="G42" s="181"/>
      <c r="H42" s="181"/>
      <c r="I42" s="181"/>
      <c r="J42" s="181"/>
      <c r="K42" s="181"/>
      <c r="L42" s="181"/>
      <c r="M42" s="181"/>
      <c r="N42" s="181"/>
      <c r="O42" s="181"/>
      <c r="P42" s="181"/>
      <c r="Q42" s="181"/>
      <c r="R42" s="181"/>
      <c r="S42" s="181"/>
      <c r="T42" s="181"/>
      <c r="U42" s="181"/>
      <c r="V42" s="181"/>
      <c r="W42" s="181"/>
      <c r="AA42" s="133"/>
    </row>
    <row r="43" spans="1:29" s="143" customFormat="1" ht="7.5" customHeight="1" thickBot="1">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AA43" s="133"/>
    </row>
    <row r="44" spans="1:29" s="143" customFormat="1" ht="18" thickBot="1">
      <c r="A44" s="142" t="s">
        <v>265</v>
      </c>
      <c r="M44" s="178"/>
      <c r="N44" s="179"/>
      <c r="O44" s="179"/>
      <c r="P44" s="179"/>
      <c r="Q44" s="178" t="s">
        <v>264</v>
      </c>
      <c r="R44" s="791">
        <f>Z46</f>
        <v>0</v>
      </c>
      <c r="S44" s="791"/>
      <c r="T44" s="791"/>
      <c r="U44" s="177" t="s">
        <v>251</v>
      </c>
      <c r="Y44" s="792" t="s">
        <v>263</v>
      </c>
      <c r="Z44" s="794"/>
      <c r="AA44" s="133" t="s">
        <v>255</v>
      </c>
    </row>
    <row r="45" spans="1:29" s="143" customFormat="1" ht="3.75" customHeight="1" thickBot="1">
      <c r="A45" s="129"/>
      <c r="M45" s="176"/>
      <c r="N45" s="175"/>
      <c r="O45" s="175"/>
      <c r="P45" s="175"/>
      <c r="Y45" s="793"/>
      <c r="Z45" s="795"/>
      <c r="AA45" s="133"/>
    </row>
    <row r="46" spans="1:29" s="143" customFormat="1" ht="16.5" customHeight="1" thickBot="1">
      <c r="A46" s="796" t="s">
        <v>262</v>
      </c>
      <c r="B46" s="797"/>
      <c r="C46" s="797"/>
      <c r="D46" s="797"/>
      <c r="E46" s="798"/>
      <c r="F46" s="799" t="s">
        <v>261</v>
      </c>
      <c r="G46" s="799"/>
      <c r="H46" s="799"/>
      <c r="I46" s="799"/>
      <c r="J46" s="799" t="s">
        <v>260</v>
      </c>
      <c r="K46" s="799"/>
      <c r="L46" s="799"/>
      <c r="M46" s="799"/>
      <c r="N46" s="799" t="s">
        <v>243</v>
      </c>
      <c r="O46" s="799"/>
      <c r="P46" s="799"/>
      <c r="Q46" s="799"/>
      <c r="R46" s="799" t="s">
        <v>259</v>
      </c>
      <c r="S46" s="799"/>
      <c r="T46" s="799"/>
      <c r="U46" s="799"/>
      <c r="V46" s="158"/>
      <c r="W46" s="158"/>
      <c r="Y46" s="174" t="s">
        <v>258</v>
      </c>
      <c r="Z46" s="173"/>
      <c r="AA46" s="133" t="s">
        <v>255</v>
      </c>
    </row>
    <row r="47" spans="1:29" s="143" customFormat="1" ht="18" customHeight="1" thickBot="1">
      <c r="A47" s="768" t="s">
        <v>257</v>
      </c>
      <c r="B47" s="768"/>
      <c r="C47" s="768"/>
      <c r="D47" s="768"/>
      <c r="E47" s="768"/>
      <c r="F47" s="756"/>
      <c r="G47" s="757"/>
      <c r="H47" s="757"/>
      <c r="I47" s="172"/>
      <c r="J47" s="779"/>
      <c r="K47" s="779"/>
      <c r="L47" s="780"/>
      <c r="M47" s="172"/>
      <c r="N47" s="783" t="str">
        <f>IF(Z47&gt;0,IF(F49=N49,F48,IF(F49&lt;J49,F48,ROUNDDOWN(F50*J49/1000,0))),"")</f>
        <v/>
      </c>
      <c r="O47" s="783"/>
      <c r="P47" s="784"/>
      <c r="Q47" s="172"/>
      <c r="R47" s="787">
        <f>Z48</f>
        <v>0</v>
      </c>
      <c r="S47" s="787"/>
      <c r="T47" s="788"/>
      <c r="U47" s="171"/>
      <c r="V47" s="170"/>
      <c r="W47" s="170"/>
      <c r="Y47" s="152" t="s">
        <v>256</v>
      </c>
      <c r="Z47" s="169"/>
      <c r="AA47" s="133" t="s">
        <v>255</v>
      </c>
    </row>
    <row r="48" spans="1:29" s="143" customFormat="1" ht="18" customHeight="1" thickBot="1">
      <c r="A48" s="778"/>
      <c r="B48" s="778"/>
      <c r="C48" s="778"/>
      <c r="D48" s="778"/>
      <c r="E48" s="778"/>
      <c r="F48" s="786" t="str">
        <f>Z49</f>
        <v/>
      </c>
      <c r="G48" s="790"/>
      <c r="H48" s="790"/>
      <c r="I48" s="168" t="s">
        <v>254</v>
      </c>
      <c r="J48" s="781"/>
      <c r="K48" s="781"/>
      <c r="L48" s="782"/>
      <c r="M48" s="167"/>
      <c r="N48" s="785"/>
      <c r="O48" s="785"/>
      <c r="P48" s="786"/>
      <c r="Q48" s="166" t="s">
        <v>254</v>
      </c>
      <c r="R48" s="774"/>
      <c r="S48" s="774"/>
      <c r="T48" s="789"/>
      <c r="U48" s="166" t="s">
        <v>254</v>
      </c>
      <c r="V48" s="158"/>
      <c r="W48" s="157"/>
      <c r="Y48" s="152" t="s">
        <v>253</v>
      </c>
      <c r="Z48" s="134"/>
      <c r="AA48" s="133" t="s">
        <v>218</v>
      </c>
    </row>
    <row r="49" spans="1:30" s="143" customFormat="1" ht="18" customHeight="1">
      <c r="A49" s="774" t="s">
        <v>252</v>
      </c>
      <c r="B49" s="774"/>
      <c r="C49" s="774"/>
      <c r="D49" s="774"/>
      <c r="E49" s="774"/>
      <c r="F49" s="767" t="str">
        <f>Z50</f>
        <v/>
      </c>
      <c r="G49" s="775"/>
      <c r="H49" s="775"/>
      <c r="I49" s="165" t="s">
        <v>251</v>
      </c>
      <c r="J49" s="776" t="str">
        <f>Z52</f>
        <v/>
      </c>
      <c r="K49" s="776"/>
      <c r="L49" s="777"/>
      <c r="M49" s="165" t="s">
        <v>251</v>
      </c>
      <c r="N49" s="766">
        <f>MINA(F49,J49)</f>
        <v>0</v>
      </c>
      <c r="O49" s="766"/>
      <c r="P49" s="767"/>
      <c r="Q49" s="165" t="s">
        <v>251</v>
      </c>
      <c r="R49" s="766">
        <f>Z47</f>
        <v>0</v>
      </c>
      <c r="S49" s="766"/>
      <c r="T49" s="767"/>
      <c r="U49" s="165" t="s">
        <v>251</v>
      </c>
      <c r="V49" s="164"/>
      <c r="W49" s="157"/>
      <c r="Y49" s="152" t="s">
        <v>250</v>
      </c>
      <c r="Z49" s="163" t="str">
        <f>IF(AND(Z47&gt;0,Z44=Z46),Z48,IF(Z47&gt;0,ROUNDDOWN(Z50*Z51/1000,0),""))</f>
        <v/>
      </c>
      <c r="AA49" s="133" t="s">
        <v>249</v>
      </c>
    </row>
    <row r="50" spans="1:30" s="143" customFormat="1" ht="18" customHeight="1">
      <c r="A50" s="768" t="s">
        <v>248</v>
      </c>
      <c r="B50" s="768"/>
      <c r="C50" s="768"/>
      <c r="D50" s="768"/>
      <c r="E50" s="768"/>
      <c r="F50" s="769" t="str">
        <f>Z51</f>
        <v/>
      </c>
      <c r="G50" s="770"/>
      <c r="H50" s="770"/>
      <c r="I50" s="162" t="s">
        <v>247</v>
      </c>
      <c r="J50" s="771"/>
      <c r="K50" s="771"/>
      <c r="L50" s="772"/>
      <c r="M50" s="161"/>
      <c r="N50" s="773" t="str">
        <f>F50</f>
        <v/>
      </c>
      <c r="O50" s="773"/>
      <c r="P50" s="769"/>
      <c r="Q50" s="160" t="s">
        <v>247</v>
      </c>
      <c r="R50" s="773" t="str">
        <f>IF(R49&gt;0,ROUNDDOWN(R47/R49*1000,0),"")</f>
        <v/>
      </c>
      <c r="S50" s="773"/>
      <c r="T50" s="769"/>
      <c r="U50" s="159" t="s">
        <v>247</v>
      </c>
      <c r="V50" s="158"/>
      <c r="W50" s="157"/>
      <c r="Y50" s="152" t="s">
        <v>246</v>
      </c>
      <c r="Z50" s="156" t="str">
        <f>IF(Z47&gt;0,Z46/Z44*Z47,"")</f>
        <v/>
      </c>
      <c r="AA50" s="133" t="s">
        <v>239</v>
      </c>
    </row>
    <row r="51" spans="1:30" s="143" customFormat="1" ht="12.75" customHeight="1" thickBot="1">
      <c r="W51" s="155"/>
      <c r="Y51" s="152" t="s">
        <v>245</v>
      </c>
      <c r="Z51" s="154" t="str">
        <f>IF(Z47&gt;0,ROUNDDOWN(Z48/Z47*1000,0),"")</f>
        <v/>
      </c>
      <c r="AA51" s="133" t="s">
        <v>244</v>
      </c>
    </row>
    <row r="52" spans="1:30" s="143" customFormat="1" ht="16.5" customHeight="1" thickBot="1">
      <c r="A52" s="753" t="s">
        <v>243</v>
      </c>
      <c r="B52" s="754"/>
      <c r="C52" s="754"/>
      <c r="D52" s="754"/>
      <c r="E52" s="755"/>
      <c r="F52" s="753" t="s">
        <v>242</v>
      </c>
      <c r="G52" s="754"/>
      <c r="H52" s="754"/>
      <c r="I52" s="754"/>
      <c r="J52" s="755"/>
      <c r="K52" s="759" t="s">
        <v>226</v>
      </c>
      <c r="L52" s="754"/>
      <c r="M52" s="755"/>
      <c r="N52" s="759" t="s">
        <v>225</v>
      </c>
      <c r="O52" s="754"/>
      <c r="P52" s="754"/>
      <c r="Q52" s="754"/>
      <c r="R52" s="754"/>
      <c r="S52" s="760" t="s">
        <v>241</v>
      </c>
      <c r="T52" s="761"/>
      <c r="U52" s="761"/>
      <c r="V52" s="761"/>
      <c r="W52" s="762"/>
      <c r="Y52" s="152" t="s">
        <v>240</v>
      </c>
      <c r="Z52" s="153" t="str">
        <f>IF(Z47&gt;0,Z46*3,"")</f>
        <v/>
      </c>
      <c r="AA52" s="133" t="s">
        <v>239</v>
      </c>
    </row>
    <row r="53" spans="1:30" s="143" customFormat="1" ht="16.5" customHeight="1" thickBot="1">
      <c r="A53" s="756"/>
      <c r="B53" s="757"/>
      <c r="C53" s="757"/>
      <c r="D53" s="757"/>
      <c r="E53" s="758"/>
      <c r="F53" s="756"/>
      <c r="G53" s="757"/>
      <c r="H53" s="757"/>
      <c r="I53" s="757"/>
      <c r="J53" s="758"/>
      <c r="K53" s="756"/>
      <c r="L53" s="757"/>
      <c r="M53" s="758"/>
      <c r="N53" s="756"/>
      <c r="O53" s="757"/>
      <c r="P53" s="757"/>
      <c r="Q53" s="757"/>
      <c r="R53" s="757"/>
      <c r="S53" s="763"/>
      <c r="T53" s="764"/>
      <c r="U53" s="764"/>
      <c r="V53" s="764"/>
      <c r="W53" s="765"/>
      <c r="X53" s="129"/>
      <c r="Y53" s="152" t="s">
        <v>238</v>
      </c>
      <c r="Z53" s="151"/>
      <c r="AA53" s="133" t="s">
        <v>218</v>
      </c>
      <c r="AB53" s="129"/>
      <c r="AC53" s="129"/>
      <c r="AD53" s="129"/>
    </row>
    <row r="54" spans="1:30" ht="19.5" customHeight="1" thickBot="1">
      <c r="A54" s="148" t="s">
        <v>237</v>
      </c>
      <c r="B54" s="746" t="str">
        <f>N47</f>
        <v/>
      </c>
      <c r="C54" s="746"/>
      <c r="D54" s="746"/>
      <c r="E54" s="147"/>
      <c r="F54" s="148" t="s">
        <v>236</v>
      </c>
      <c r="G54" s="746">
        <f>Z53</f>
        <v>0</v>
      </c>
      <c r="H54" s="746"/>
      <c r="I54" s="746"/>
      <c r="J54" s="150" t="s">
        <v>235</v>
      </c>
      <c r="K54" s="148" t="s">
        <v>223</v>
      </c>
      <c r="L54" s="147">
        <f>IF(B54&gt;0,Z6,0)</f>
        <v>0</v>
      </c>
      <c r="M54" s="149" t="s">
        <v>222</v>
      </c>
      <c r="N54" s="148" t="s">
        <v>221</v>
      </c>
      <c r="O54" s="746" t="str">
        <f>IF(Z47&gt;0,ROUNDDOWN((B54-G54)*L54/100,0),"")</f>
        <v/>
      </c>
      <c r="P54" s="746"/>
      <c r="Q54" s="746"/>
      <c r="R54" s="147"/>
      <c r="S54" s="146" t="s">
        <v>220</v>
      </c>
      <c r="T54" s="747" t="str">
        <f>IF(Z47&gt;0,IF(Z54&gt;ROUNDDOWN(O54,-2),"限度額超過！",Z54),"")</f>
        <v/>
      </c>
      <c r="U54" s="747"/>
      <c r="V54" s="747"/>
      <c r="W54" s="145"/>
      <c r="Y54" s="135" t="s">
        <v>234</v>
      </c>
      <c r="Z54" s="144"/>
      <c r="AA54" s="133" t="s">
        <v>218</v>
      </c>
    </row>
    <row r="55" spans="1:30" ht="16.5" customHeight="1" thickBot="1">
      <c r="A55" s="748" t="s">
        <v>233</v>
      </c>
      <c r="B55" s="748"/>
      <c r="C55" s="748"/>
      <c r="D55" s="748"/>
      <c r="E55" s="748"/>
      <c r="F55" s="748" t="s">
        <v>232</v>
      </c>
      <c r="G55" s="748"/>
      <c r="H55" s="748"/>
      <c r="I55" s="748"/>
      <c r="J55" s="748"/>
      <c r="K55" s="748" t="s">
        <v>231</v>
      </c>
      <c r="L55" s="748"/>
      <c r="M55" s="748"/>
      <c r="N55" s="748" t="s">
        <v>230</v>
      </c>
      <c r="O55" s="748"/>
      <c r="P55" s="748"/>
      <c r="Q55" s="748"/>
      <c r="R55" s="749"/>
      <c r="S55" s="750"/>
      <c r="T55" s="751"/>
      <c r="U55" s="751"/>
      <c r="V55" s="751"/>
      <c r="W55" s="752"/>
      <c r="Y55" s="143" t="s">
        <v>229</v>
      </c>
    </row>
    <row r="56" spans="1:30" ht="6" customHeight="1">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Y56" s="130"/>
      <c r="Z56" s="130"/>
      <c r="AA56" s="130"/>
    </row>
    <row r="57" spans="1:30" s="132" customFormat="1" ht="17.25">
      <c r="A57" s="142" t="s">
        <v>228</v>
      </c>
      <c r="Y57" s="130"/>
      <c r="Z57" s="130"/>
      <c r="AA57" s="130"/>
    </row>
    <row r="58" spans="1:30" s="132" customFormat="1" ht="3.75" customHeight="1" thickBot="1">
      <c r="Y58" s="130"/>
      <c r="Z58" s="130"/>
      <c r="AA58" s="130"/>
    </row>
    <row r="59" spans="1:30" s="132" customFormat="1" ht="16.5" customHeight="1">
      <c r="A59" s="931" t="s">
        <v>227</v>
      </c>
      <c r="B59" s="932"/>
      <c r="C59" s="932"/>
      <c r="D59" s="932"/>
      <c r="E59" s="932"/>
      <c r="F59" s="933"/>
      <c r="G59" s="933"/>
      <c r="H59" s="933"/>
      <c r="I59" s="933"/>
      <c r="J59" s="934"/>
      <c r="K59" s="939" t="s">
        <v>226</v>
      </c>
      <c r="L59" s="932"/>
      <c r="M59" s="940"/>
      <c r="N59" s="939" t="s">
        <v>225</v>
      </c>
      <c r="O59" s="932"/>
      <c r="P59" s="932"/>
      <c r="Q59" s="932"/>
      <c r="R59" s="932"/>
      <c r="S59" s="944" t="s">
        <v>224</v>
      </c>
      <c r="T59" s="945"/>
      <c r="U59" s="945"/>
      <c r="V59" s="945"/>
      <c r="W59" s="946"/>
      <c r="Y59" s="130"/>
      <c r="Z59" s="130"/>
      <c r="AA59" s="130"/>
    </row>
    <row r="60" spans="1:30" s="132" customFormat="1" ht="14.25" thickBot="1">
      <c r="A60" s="935"/>
      <c r="B60" s="936"/>
      <c r="C60" s="936"/>
      <c r="D60" s="936"/>
      <c r="E60" s="936"/>
      <c r="F60" s="937"/>
      <c r="G60" s="937"/>
      <c r="H60" s="937"/>
      <c r="I60" s="937"/>
      <c r="J60" s="938"/>
      <c r="K60" s="941"/>
      <c r="L60" s="942"/>
      <c r="M60" s="943"/>
      <c r="N60" s="941"/>
      <c r="O60" s="942"/>
      <c r="P60" s="942"/>
      <c r="Q60" s="942"/>
      <c r="R60" s="942"/>
      <c r="S60" s="947"/>
      <c r="T60" s="948"/>
      <c r="U60" s="948"/>
      <c r="V60" s="948"/>
      <c r="W60" s="949"/>
      <c r="Y60" s="130"/>
      <c r="Z60" s="130"/>
      <c r="AA60" s="130"/>
    </row>
    <row r="61" spans="1:30" s="132" customFormat="1" ht="20.25" customHeight="1" thickBot="1">
      <c r="A61" s="139"/>
      <c r="B61" s="919"/>
      <c r="C61" s="919"/>
      <c r="D61" s="919"/>
      <c r="E61" s="920"/>
      <c r="F61" s="920"/>
      <c r="G61" s="920"/>
      <c r="H61" s="920"/>
      <c r="I61" s="920"/>
      <c r="J61" s="141"/>
      <c r="K61" s="139" t="s">
        <v>223</v>
      </c>
      <c r="L61" s="138">
        <f>IF(B61&gt;0,Z6,0)</f>
        <v>0</v>
      </c>
      <c r="M61" s="140" t="s">
        <v>222</v>
      </c>
      <c r="N61" s="139" t="s">
        <v>221</v>
      </c>
      <c r="O61" s="921">
        <f>ROUNDDOWN(B61*L61/100,-2)</f>
        <v>0</v>
      </c>
      <c r="P61" s="921"/>
      <c r="Q61" s="921"/>
      <c r="R61" s="138"/>
      <c r="S61" s="137" t="s">
        <v>220</v>
      </c>
      <c r="T61" s="922">
        <f>IF(Z61&gt;O61,"限度額超過！",Z61)</f>
        <v>0</v>
      </c>
      <c r="U61" s="922"/>
      <c r="V61" s="922"/>
      <c r="W61" s="136"/>
      <c r="Y61" s="135" t="s">
        <v>219</v>
      </c>
      <c r="Z61" s="134"/>
      <c r="AA61" s="133" t="s">
        <v>218</v>
      </c>
    </row>
    <row r="62" spans="1:30">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Y62" s="130"/>
      <c r="Z62" s="130"/>
      <c r="AA62" s="130"/>
    </row>
    <row r="63" spans="1:30">
      <c r="Y63" s="130"/>
      <c r="Z63" s="130"/>
      <c r="AA63" s="130"/>
    </row>
    <row r="64" spans="1:30" ht="17.25">
      <c r="A64" s="923" t="s">
        <v>41</v>
      </c>
      <c r="B64" s="923"/>
      <c r="C64" s="923"/>
      <c r="D64" s="923"/>
      <c r="E64" s="923"/>
      <c r="F64" s="923"/>
      <c r="G64" s="923"/>
      <c r="H64" s="923"/>
      <c r="I64" s="923"/>
      <c r="J64" s="923"/>
      <c r="K64" s="923"/>
      <c r="L64" s="923"/>
      <c r="M64" s="923"/>
      <c r="N64" s="923"/>
      <c r="O64" s="923"/>
      <c r="P64" s="923"/>
      <c r="Q64" s="923"/>
      <c r="R64" s="923"/>
      <c r="S64" s="923"/>
      <c r="T64" s="923"/>
      <c r="U64" s="923"/>
      <c r="V64" s="923"/>
      <c r="W64" s="923"/>
      <c r="X64" s="923"/>
    </row>
  </sheetData>
  <mergeCells count="158">
    <mergeCell ref="B61:I61"/>
    <mergeCell ref="O61:Q61"/>
    <mergeCell ref="T61:V61"/>
    <mergeCell ref="A64:X64"/>
    <mergeCell ref="R2:W2"/>
    <mergeCell ref="P3:Q3"/>
    <mergeCell ref="R3:W3"/>
    <mergeCell ref="P4:Q4"/>
    <mergeCell ref="R4:W4"/>
    <mergeCell ref="A59:J60"/>
    <mergeCell ref="K59:M60"/>
    <mergeCell ref="N59:R60"/>
    <mergeCell ref="S59:W60"/>
    <mergeCell ref="N8:Q8"/>
    <mergeCell ref="J10:M10"/>
    <mergeCell ref="S8:W9"/>
    <mergeCell ref="J9:M9"/>
    <mergeCell ref="N9:Q9"/>
    <mergeCell ref="J8:M8"/>
    <mergeCell ref="N10:Q10"/>
    <mergeCell ref="A16:I17"/>
    <mergeCell ref="J16:M16"/>
    <mergeCell ref="N16:Q16"/>
    <mergeCell ref="J17:M17"/>
    <mergeCell ref="Y2:AB3"/>
    <mergeCell ref="A4:E4"/>
    <mergeCell ref="Y4:AB5"/>
    <mergeCell ref="S10:W11"/>
    <mergeCell ref="J11:M11"/>
    <mergeCell ref="N11:Q11"/>
    <mergeCell ref="A8:I8"/>
    <mergeCell ref="J14:M14"/>
    <mergeCell ref="N14:Q14"/>
    <mergeCell ref="J12:M12"/>
    <mergeCell ref="N12:Q12"/>
    <mergeCell ref="A1:X1"/>
    <mergeCell ref="J15:M15"/>
    <mergeCell ref="N15:Q15"/>
    <mergeCell ref="P2:Q2"/>
    <mergeCell ref="F20:K20"/>
    <mergeCell ref="L20:O21"/>
    <mergeCell ref="P20:S21"/>
    <mergeCell ref="T20:W21"/>
    <mergeCell ref="F21:G21"/>
    <mergeCell ref="H21:I21"/>
    <mergeCell ref="J21:K21"/>
    <mergeCell ref="J13:M13"/>
    <mergeCell ref="N13:Q13"/>
    <mergeCell ref="N17:Q17"/>
    <mergeCell ref="A20:E21"/>
    <mergeCell ref="Y22:Z26"/>
    <mergeCell ref="A23:E23"/>
    <mergeCell ref="F23:G23"/>
    <mergeCell ref="H23:I23"/>
    <mergeCell ref="J23:K23"/>
    <mergeCell ref="A24:E24"/>
    <mergeCell ref="A22:E22"/>
    <mergeCell ref="J22:K22"/>
    <mergeCell ref="L22:O26"/>
    <mergeCell ref="P22:S26"/>
    <mergeCell ref="A25:E25"/>
    <mergeCell ref="F25:G25"/>
    <mergeCell ref="H25:I25"/>
    <mergeCell ref="J25:K25"/>
    <mergeCell ref="A26:E26"/>
    <mergeCell ref="L27:O27"/>
    <mergeCell ref="F26:G26"/>
    <mergeCell ref="H26:I26"/>
    <mergeCell ref="J26:K26"/>
    <mergeCell ref="T27:W27"/>
    <mergeCell ref="A31:G31"/>
    <mergeCell ref="H31:M31"/>
    <mergeCell ref="N31:R31"/>
    <mergeCell ref="S31:W31"/>
    <mergeCell ref="A27:E27"/>
    <mergeCell ref="F27:G27"/>
    <mergeCell ref="H27:I27"/>
    <mergeCell ref="J27:K27"/>
    <mergeCell ref="P27:S27"/>
    <mergeCell ref="T22:W26"/>
    <mergeCell ref="F22:G22"/>
    <mergeCell ref="H22:I22"/>
    <mergeCell ref="F24:G24"/>
    <mergeCell ref="H24:I24"/>
    <mergeCell ref="J24:K24"/>
    <mergeCell ref="O32:Q32"/>
    <mergeCell ref="S33:W33"/>
    <mergeCell ref="B34:F34"/>
    <mergeCell ref="I34:L34"/>
    <mergeCell ref="T34:V34"/>
    <mergeCell ref="A33:G33"/>
    <mergeCell ref="H33:M33"/>
    <mergeCell ref="B32:F32"/>
    <mergeCell ref="I32:K32"/>
    <mergeCell ref="T32:V32"/>
    <mergeCell ref="Y35:Y36"/>
    <mergeCell ref="Z35:Z36"/>
    <mergeCell ref="A37:E37"/>
    <mergeCell ref="F37:J37"/>
    <mergeCell ref="K37:M37"/>
    <mergeCell ref="N37:R37"/>
    <mergeCell ref="S37:W37"/>
    <mergeCell ref="B38:D38"/>
    <mergeCell ref="G38:I38"/>
    <mergeCell ref="O38:Q38"/>
    <mergeCell ref="T38:V38"/>
    <mergeCell ref="Y44:Y45"/>
    <mergeCell ref="Z44:Z45"/>
    <mergeCell ref="A46:E46"/>
    <mergeCell ref="F46:I46"/>
    <mergeCell ref="J46:M46"/>
    <mergeCell ref="N46:Q46"/>
    <mergeCell ref="R46:U46"/>
    <mergeCell ref="A39:E39"/>
    <mergeCell ref="F39:J39"/>
    <mergeCell ref="K39:M39"/>
    <mergeCell ref="N39:R39"/>
    <mergeCell ref="S39:W39"/>
    <mergeCell ref="B40:D40"/>
    <mergeCell ref="G40:I40"/>
    <mergeCell ref="O40:Q40"/>
    <mergeCell ref="T40:V40"/>
    <mergeCell ref="A47:E48"/>
    <mergeCell ref="F47:H47"/>
    <mergeCell ref="J47:L48"/>
    <mergeCell ref="N47:P48"/>
    <mergeCell ref="R47:T48"/>
    <mergeCell ref="A41:E41"/>
    <mergeCell ref="F41:J41"/>
    <mergeCell ref="K41:M41"/>
    <mergeCell ref="N41:R41"/>
    <mergeCell ref="S41:W41"/>
    <mergeCell ref="F48:H48"/>
    <mergeCell ref="R44:T44"/>
    <mergeCell ref="A52:E53"/>
    <mergeCell ref="F52:J53"/>
    <mergeCell ref="K52:M53"/>
    <mergeCell ref="N52:R53"/>
    <mergeCell ref="S52:W53"/>
    <mergeCell ref="R49:T49"/>
    <mergeCell ref="A50:E50"/>
    <mergeCell ref="F50:H50"/>
    <mergeCell ref="J50:L50"/>
    <mergeCell ref="N50:P50"/>
    <mergeCell ref="R50:T50"/>
    <mergeCell ref="A49:E49"/>
    <mergeCell ref="F49:H49"/>
    <mergeCell ref="J49:L49"/>
    <mergeCell ref="N49:P49"/>
    <mergeCell ref="B54:D54"/>
    <mergeCell ref="G54:I54"/>
    <mergeCell ref="O54:Q54"/>
    <mergeCell ref="T54:V54"/>
    <mergeCell ref="A55:E55"/>
    <mergeCell ref="F55:J55"/>
    <mergeCell ref="K55:M55"/>
    <mergeCell ref="N55:R55"/>
    <mergeCell ref="S55:W55"/>
  </mergeCells>
  <phoneticPr fontId="19"/>
  <conditionalFormatting sqref="T34:V34">
    <cfRule type="expression" dxfId="3" priority="4" stopIfTrue="1">
      <formula>$T$34="総額が合いません"</formula>
    </cfRule>
  </conditionalFormatting>
  <conditionalFormatting sqref="T34:V34">
    <cfRule type="expression" dxfId="2" priority="3" stopIfTrue="1">
      <formula>$T$34="総額が合いません"</formula>
    </cfRule>
  </conditionalFormatting>
  <conditionalFormatting sqref="P2:T4 X57:X61 A58:A60 Y57:AA59 AB57:IV61 K59:W61 A61:D61 J61 W57:W58 F57:T58 B57:E59">
    <cfRule type="cellIs" dxfId="1" priority="2" stopIfTrue="1" operator="lessThan">
      <formula>1</formula>
    </cfRule>
  </conditionalFormatting>
  <conditionalFormatting sqref="T57:V58">
    <cfRule type="cellIs" dxfId="0" priority="1" stopIfTrue="1" operator="equal">
      <formula>"""限度額超過!"""</formula>
    </cfRule>
  </conditionalFormatting>
  <dataValidations count="3">
    <dataValidation type="list" allowBlank="1" showInputMessage="1" showErrorMessage="1" sqref="Z6 JV6 TR6 ADN6 ANJ6 AXF6 BHB6 BQX6 CAT6 CKP6 CUL6 DEH6 DOD6 DXZ6 EHV6 ERR6 FBN6 FLJ6 FVF6 GFB6 GOX6 GYT6 HIP6 HSL6 ICH6 IMD6 IVZ6 JFV6 JPR6 JZN6 KJJ6 KTF6 LDB6 LMX6 LWT6 MGP6 MQL6 NAH6 NKD6 NTZ6 ODV6 ONR6 OXN6 PHJ6 PRF6 QBB6 QKX6 QUT6 REP6 ROL6 RYH6 SID6 SRZ6 TBV6 TLR6 TVN6 UFJ6 UPF6 UZB6 VIX6 VST6 WCP6 WML6 WWH6 Z65542 JV65542 TR65542 ADN65542 ANJ65542 AXF65542 BHB65542 BQX65542 CAT65542 CKP65542 CUL65542 DEH65542 DOD65542 DXZ65542 EHV65542 ERR65542 FBN65542 FLJ65542 FVF65542 GFB65542 GOX65542 GYT65542 HIP65542 HSL65542 ICH65542 IMD65542 IVZ65542 JFV65542 JPR65542 JZN65542 KJJ65542 KTF65542 LDB65542 LMX65542 LWT65542 MGP65542 MQL65542 NAH65542 NKD65542 NTZ65542 ODV65542 ONR65542 OXN65542 PHJ65542 PRF65542 QBB65542 QKX65542 QUT65542 REP65542 ROL65542 RYH65542 SID65542 SRZ65542 TBV65542 TLR65542 TVN65542 UFJ65542 UPF65542 UZB65542 VIX65542 VST65542 WCP65542 WML65542 WWH65542 Z131078 JV131078 TR131078 ADN131078 ANJ131078 AXF131078 BHB131078 BQX131078 CAT131078 CKP131078 CUL131078 DEH131078 DOD131078 DXZ131078 EHV131078 ERR131078 FBN131078 FLJ131078 FVF131078 GFB131078 GOX131078 GYT131078 HIP131078 HSL131078 ICH131078 IMD131078 IVZ131078 JFV131078 JPR131078 JZN131078 KJJ131078 KTF131078 LDB131078 LMX131078 LWT131078 MGP131078 MQL131078 NAH131078 NKD131078 NTZ131078 ODV131078 ONR131078 OXN131078 PHJ131078 PRF131078 QBB131078 QKX131078 QUT131078 REP131078 ROL131078 RYH131078 SID131078 SRZ131078 TBV131078 TLR131078 TVN131078 UFJ131078 UPF131078 UZB131078 VIX131078 VST131078 WCP131078 WML131078 WWH131078 Z196614 JV196614 TR196614 ADN196614 ANJ196614 AXF196614 BHB196614 BQX196614 CAT196614 CKP196614 CUL196614 DEH196614 DOD196614 DXZ196614 EHV196614 ERR196614 FBN196614 FLJ196614 FVF196614 GFB196614 GOX196614 GYT196614 HIP196614 HSL196614 ICH196614 IMD196614 IVZ196614 JFV196614 JPR196614 JZN196614 KJJ196614 KTF196614 LDB196614 LMX196614 LWT196614 MGP196614 MQL196614 NAH196614 NKD196614 NTZ196614 ODV196614 ONR196614 OXN196614 PHJ196614 PRF196614 QBB196614 QKX196614 QUT196614 REP196614 ROL196614 RYH196614 SID196614 SRZ196614 TBV196614 TLR196614 TVN196614 UFJ196614 UPF196614 UZB196614 VIX196614 VST196614 WCP196614 WML196614 WWH196614 Z262150 JV262150 TR262150 ADN262150 ANJ262150 AXF262150 BHB262150 BQX262150 CAT262150 CKP262150 CUL262150 DEH262150 DOD262150 DXZ262150 EHV262150 ERR262150 FBN262150 FLJ262150 FVF262150 GFB262150 GOX262150 GYT262150 HIP262150 HSL262150 ICH262150 IMD262150 IVZ262150 JFV262150 JPR262150 JZN262150 KJJ262150 KTF262150 LDB262150 LMX262150 LWT262150 MGP262150 MQL262150 NAH262150 NKD262150 NTZ262150 ODV262150 ONR262150 OXN262150 PHJ262150 PRF262150 QBB262150 QKX262150 QUT262150 REP262150 ROL262150 RYH262150 SID262150 SRZ262150 TBV262150 TLR262150 TVN262150 UFJ262150 UPF262150 UZB262150 VIX262150 VST262150 WCP262150 WML262150 WWH262150 Z327686 JV327686 TR327686 ADN327686 ANJ327686 AXF327686 BHB327686 BQX327686 CAT327686 CKP327686 CUL327686 DEH327686 DOD327686 DXZ327686 EHV327686 ERR327686 FBN327686 FLJ327686 FVF327686 GFB327686 GOX327686 GYT327686 HIP327686 HSL327686 ICH327686 IMD327686 IVZ327686 JFV327686 JPR327686 JZN327686 KJJ327686 KTF327686 LDB327686 LMX327686 LWT327686 MGP327686 MQL327686 NAH327686 NKD327686 NTZ327686 ODV327686 ONR327686 OXN327686 PHJ327686 PRF327686 QBB327686 QKX327686 QUT327686 REP327686 ROL327686 RYH327686 SID327686 SRZ327686 TBV327686 TLR327686 TVN327686 UFJ327686 UPF327686 UZB327686 VIX327686 VST327686 WCP327686 WML327686 WWH327686 Z393222 JV393222 TR393222 ADN393222 ANJ393222 AXF393222 BHB393222 BQX393222 CAT393222 CKP393222 CUL393222 DEH393222 DOD393222 DXZ393222 EHV393222 ERR393222 FBN393222 FLJ393222 FVF393222 GFB393222 GOX393222 GYT393222 HIP393222 HSL393222 ICH393222 IMD393222 IVZ393222 JFV393222 JPR393222 JZN393222 KJJ393222 KTF393222 LDB393222 LMX393222 LWT393222 MGP393222 MQL393222 NAH393222 NKD393222 NTZ393222 ODV393222 ONR393222 OXN393222 PHJ393222 PRF393222 QBB393222 QKX393222 QUT393222 REP393222 ROL393222 RYH393222 SID393222 SRZ393222 TBV393222 TLR393222 TVN393222 UFJ393222 UPF393222 UZB393222 VIX393222 VST393222 WCP393222 WML393222 WWH393222 Z458758 JV458758 TR458758 ADN458758 ANJ458758 AXF458758 BHB458758 BQX458758 CAT458758 CKP458758 CUL458758 DEH458758 DOD458758 DXZ458758 EHV458758 ERR458758 FBN458758 FLJ458758 FVF458758 GFB458758 GOX458758 GYT458758 HIP458758 HSL458758 ICH458758 IMD458758 IVZ458758 JFV458758 JPR458758 JZN458758 KJJ458758 KTF458758 LDB458758 LMX458758 LWT458758 MGP458758 MQL458758 NAH458758 NKD458758 NTZ458758 ODV458758 ONR458758 OXN458758 PHJ458758 PRF458758 QBB458758 QKX458758 QUT458758 REP458758 ROL458758 RYH458758 SID458758 SRZ458758 TBV458758 TLR458758 TVN458758 UFJ458758 UPF458758 UZB458758 VIX458758 VST458758 WCP458758 WML458758 WWH458758 Z524294 JV524294 TR524294 ADN524294 ANJ524294 AXF524294 BHB524294 BQX524294 CAT524294 CKP524294 CUL524294 DEH524294 DOD524294 DXZ524294 EHV524294 ERR524294 FBN524294 FLJ524294 FVF524294 GFB524294 GOX524294 GYT524294 HIP524294 HSL524294 ICH524294 IMD524294 IVZ524294 JFV524294 JPR524294 JZN524294 KJJ524294 KTF524294 LDB524294 LMX524294 LWT524294 MGP524294 MQL524294 NAH524294 NKD524294 NTZ524294 ODV524294 ONR524294 OXN524294 PHJ524294 PRF524294 QBB524294 QKX524294 QUT524294 REP524294 ROL524294 RYH524294 SID524294 SRZ524294 TBV524294 TLR524294 TVN524294 UFJ524294 UPF524294 UZB524294 VIX524294 VST524294 WCP524294 WML524294 WWH524294 Z589830 JV589830 TR589830 ADN589830 ANJ589830 AXF589830 BHB589830 BQX589830 CAT589830 CKP589830 CUL589830 DEH589830 DOD589830 DXZ589830 EHV589830 ERR589830 FBN589830 FLJ589830 FVF589830 GFB589830 GOX589830 GYT589830 HIP589830 HSL589830 ICH589830 IMD589830 IVZ589830 JFV589830 JPR589830 JZN589830 KJJ589830 KTF589830 LDB589830 LMX589830 LWT589830 MGP589830 MQL589830 NAH589830 NKD589830 NTZ589830 ODV589830 ONR589830 OXN589830 PHJ589830 PRF589830 QBB589830 QKX589830 QUT589830 REP589830 ROL589830 RYH589830 SID589830 SRZ589830 TBV589830 TLR589830 TVN589830 UFJ589830 UPF589830 UZB589830 VIX589830 VST589830 WCP589830 WML589830 WWH589830 Z655366 JV655366 TR655366 ADN655366 ANJ655366 AXF655366 BHB655366 BQX655366 CAT655366 CKP655366 CUL655366 DEH655366 DOD655366 DXZ655366 EHV655366 ERR655366 FBN655366 FLJ655366 FVF655366 GFB655366 GOX655366 GYT655366 HIP655366 HSL655366 ICH655366 IMD655366 IVZ655366 JFV655366 JPR655366 JZN655366 KJJ655366 KTF655366 LDB655366 LMX655366 LWT655366 MGP655366 MQL655366 NAH655366 NKD655366 NTZ655366 ODV655366 ONR655366 OXN655366 PHJ655366 PRF655366 QBB655366 QKX655366 QUT655366 REP655366 ROL655366 RYH655366 SID655366 SRZ655366 TBV655366 TLR655366 TVN655366 UFJ655366 UPF655366 UZB655366 VIX655366 VST655366 WCP655366 WML655366 WWH655366 Z720902 JV720902 TR720902 ADN720902 ANJ720902 AXF720902 BHB720902 BQX720902 CAT720902 CKP720902 CUL720902 DEH720902 DOD720902 DXZ720902 EHV720902 ERR720902 FBN720902 FLJ720902 FVF720902 GFB720902 GOX720902 GYT720902 HIP720902 HSL720902 ICH720902 IMD720902 IVZ720902 JFV720902 JPR720902 JZN720902 KJJ720902 KTF720902 LDB720902 LMX720902 LWT720902 MGP720902 MQL720902 NAH720902 NKD720902 NTZ720902 ODV720902 ONR720902 OXN720902 PHJ720902 PRF720902 QBB720902 QKX720902 QUT720902 REP720902 ROL720902 RYH720902 SID720902 SRZ720902 TBV720902 TLR720902 TVN720902 UFJ720902 UPF720902 UZB720902 VIX720902 VST720902 WCP720902 WML720902 WWH720902 Z786438 JV786438 TR786438 ADN786438 ANJ786438 AXF786438 BHB786438 BQX786438 CAT786438 CKP786438 CUL786438 DEH786438 DOD786438 DXZ786438 EHV786438 ERR786438 FBN786438 FLJ786438 FVF786438 GFB786438 GOX786438 GYT786438 HIP786438 HSL786438 ICH786438 IMD786438 IVZ786438 JFV786438 JPR786438 JZN786438 KJJ786438 KTF786438 LDB786438 LMX786438 LWT786438 MGP786438 MQL786438 NAH786438 NKD786438 NTZ786438 ODV786438 ONR786438 OXN786438 PHJ786438 PRF786438 QBB786438 QKX786438 QUT786438 REP786438 ROL786438 RYH786438 SID786438 SRZ786438 TBV786438 TLR786438 TVN786438 UFJ786438 UPF786438 UZB786438 VIX786438 VST786438 WCP786438 WML786438 WWH786438 Z851974 JV851974 TR851974 ADN851974 ANJ851974 AXF851974 BHB851974 BQX851974 CAT851974 CKP851974 CUL851974 DEH851974 DOD851974 DXZ851974 EHV851974 ERR851974 FBN851974 FLJ851974 FVF851974 GFB851974 GOX851974 GYT851974 HIP851974 HSL851974 ICH851974 IMD851974 IVZ851974 JFV851974 JPR851974 JZN851974 KJJ851974 KTF851974 LDB851974 LMX851974 LWT851974 MGP851974 MQL851974 NAH851974 NKD851974 NTZ851974 ODV851974 ONR851974 OXN851974 PHJ851974 PRF851974 QBB851974 QKX851974 QUT851974 REP851974 ROL851974 RYH851974 SID851974 SRZ851974 TBV851974 TLR851974 TVN851974 UFJ851974 UPF851974 UZB851974 VIX851974 VST851974 WCP851974 WML851974 WWH851974 Z917510 JV917510 TR917510 ADN917510 ANJ917510 AXF917510 BHB917510 BQX917510 CAT917510 CKP917510 CUL917510 DEH917510 DOD917510 DXZ917510 EHV917510 ERR917510 FBN917510 FLJ917510 FVF917510 GFB917510 GOX917510 GYT917510 HIP917510 HSL917510 ICH917510 IMD917510 IVZ917510 JFV917510 JPR917510 JZN917510 KJJ917510 KTF917510 LDB917510 LMX917510 LWT917510 MGP917510 MQL917510 NAH917510 NKD917510 NTZ917510 ODV917510 ONR917510 OXN917510 PHJ917510 PRF917510 QBB917510 QKX917510 QUT917510 REP917510 ROL917510 RYH917510 SID917510 SRZ917510 TBV917510 TLR917510 TVN917510 UFJ917510 UPF917510 UZB917510 VIX917510 VST917510 WCP917510 WML917510 WWH917510 Z983046 JV983046 TR983046 ADN983046 ANJ983046 AXF983046 BHB983046 BQX983046 CAT983046 CKP983046 CUL983046 DEH983046 DOD983046 DXZ983046 EHV983046 ERR983046 FBN983046 FLJ983046 FVF983046 GFB983046 GOX983046 GYT983046 HIP983046 HSL983046 ICH983046 IMD983046 IVZ983046 JFV983046 JPR983046 JZN983046 KJJ983046 KTF983046 LDB983046 LMX983046 LWT983046 MGP983046 MQL983046 NAH983046 NKD983046 NTZ983046 ODV983046 ONR983046 OXN983046 PHJ983046 PRF983046 QBB983046 QKX983046 QUT983046 REP983046 ROL983046 RYH983046 SID983046 SRZ983046 TBV983046 TLR983046 TVN983046 UFJ983046 UPF983046 UZB983046 VIX983046 VST983046 WCP983046 WML983046 WWH983046">
      <formula1>"100,95,90,85,80,75,70,50"</formula1>
    </dataValidation>
    <dataValidation allowBlank="1" showInputMessage="1" showErrorMessage="1" promptTitle="対象事業及び金額" prompt="国の補助金･交付金による_x000a_改築事業が主な対象となります。_x000a_入力すべき金額については_x000a_所管の都道府県、政令市_x000a_又は中核市にご確認ください。" sqref="Z40 JV40 TR40 ADN40 ANJ40 AXF40 BHB40 BQX40 CAT40 CKP40 CUL40 DEH40 DOD40 DXZ40 EHV40 ERR40 FBN40 FLJ40 FVF40 GFB40 GOX40 GYT40 HIP40 HSL40 ICH40 IMD40 IVZ40 JFV40 JPR40 JZN40 KJJ40 KTF40 LDB40 LMX40 LWT40 MGP40 MQL40 NAH40 NKD40 NTZ40 ODV40 ONR40 OXN40 PHJ40 PRF40 QBB40 QKX40 QUT40 REP40 ROL40 RYH40 SID40 SRZ40 TBV40 TLR40 TVN40 UFJ40 UPF40 UZB40 VIX40 VST40 WCP40 WML40 WWH40 Z65576 JV65576 TR65576 ADN65576 ANJ65576 AXF65576 BHB65576 BQX65576 CAT65576 CKP65576 CUL65576 DEH65576 DOD65576 DXZ65576 EHV65576 ERR65576 FBN65576 FLJ65576 FVF65576 GFB65576 GOX65576 GYT65576 HIP65576 HSL65576 ICH65576 IMD65576 IVZ65576 JFV65576 JPR65576 JZN65576 KJJ65576 KTF65576 LDB65576 LMX65576 LWT65576 MGP65576 MQL65576 NAH65576 NKD65576 NTZ65576 ODV65576 ONR65576 OXN65576 PHJ65576 PRF65576 QBB65576 QKX65576 QUT65576 REP65576 ROL65576 RYH65576 SID65576 SRZ65576 TBV65576 TLR65576 TVN65576 UFJ65576 UPF65576 UZB65576 VIX65576 VST65576 WCP65576 WML65576 WWH65576 Z131112 JV131112 TR131112 ADN131112 ANJ131112 AXF131112 BHB131112 BQX131112 CAT131112 CKP131112 CUL131112 DEH131112 DOD131112 DXZ131112 EHV131112 ERR131112 FBN131112 FLJ131112 FVF131112 GFB131112 GOX131112 GYT131112 HIP131112 HSL131112 ICH131112 IMD131112 IVZ131112 JFV131112 JPR131112 JZN131112 KJJ131112 KTF131112 LDB131112 LMX131112 LWT131112 MGP131112 MQL131112 NAH131112 NKD131112 NTZ131112 ODV131112 ONR131112 OXN131112 PHJ131112 PRF131112 QBB131112 QKX131112 QUT131112 REP131112 ROL131112 RYH131112 SID131112 SRZ131112 TBV131112 TLR131112 TVN131112 UFJ131112 UPF131112 UZB131112 VIX131112 VST131112 WCP131112 WML131112 WWH131112 Z196648 JV196648 TR196648 ADN196648 ANJ196648 AXF196648 BHB196648 BQX196648 CAT196648 CKP196648 CUL196648 DEH196648 DOD196648 DXZ196648 EHV196648 ERR196648 FBN196648 FLJ196648 FVF196648 GFB196648 GOX196648 GYT196648 HIP196648 HSL196648 ICH196648 IMD196648 IVZ196648 JFV196648 JPR196648 JZN196648 KJJ196648 KTF196648 LDB196648 LMX196648 LWT196648 MGP196648 MQL196648 NAH196648 NKD196648 NTZ196648 ODV196648 ONR196648 OXN196648 PHJ196648 PRF196648 QBB196648 QKX196648 QUT196648 REP196648 ROL196648 RYH196648 SID196648 SRZ196648 TBV196648 TLR196648 TVN196648 UFJ196648 UPF196648 UZB196648 VIX196648 VST196648 WCP196648 WML196648 WWH196648 Z262184 JV262184 TR262184 ADN262184 ANJ262184 AXF262184 BHB262184 BQX262184 CAT262184 CKP262184 CUL262184 DEH262184 DOD262184 DXZ262184 EHV262184 ERR262184 FBN262184 FLJ262184 FVF262184 GFB262184 GOX262184 GYT262184 HIP262184 HSL262184 ICH262184 IMD262184 IVZ262184 JFV262184 JPR262184 JZN262184 KJJ262184 KTF262184 LDB262184 LMX262184 LWT262184 MGP262184 MQL262184 NAH262184 NKD262184 NTZ262184 ODV262184 ONR262184 OXN262184 PHJ262184 PRF262184 QBB262184 QKX262184 QUT262184 REP262184 ROL262184 RYH262184 SID262184 SRZ262184 TBV262184 TLR262184 TVN262184 UFJ262184 UPF262184 UZB262184 VIX262184 VST262184 WCP262184 WML262184 WWH262184 Z327720 JV327720 TR327720 ADN327720 ANJ327720 AXF327720 BHB327720 BQX327720 CAT327720 CKP327720 CUL327720 DEH327720 DOD327720 DXZ327720 EHV327720 ERR327720 FBN327720 FLJ327720 FVF327720 GFB327720 GOX327720 GYT327720 HIP327720 HSL327720 ICH327720 IMD327720 IVZ327720 JFV327720 JPR327720 JZN327720 KJJ327720 KTF327720 LDB327720 LMX327720 LWT327720 MGP327720 MQL327720 NAH327720 NKD327720 NTZ327720 ODV327720 ONR327720 OXN327720 PHJ327720 PRF327720 QBB327720 QKX327720 QUT327720 REP327720 ROL327720 RYH327720 SID327720 SRZ327720 TBV327720 TLR327720 TVN327720 UFJ327720 UPF327720 UZB327720 VIX327720 VST327720 WCP327720 WML327720 WWH327720 Z393256 JV393256 TR393256 ADN393256 ANJ393256 AXF393256 BHB393256 BQX393256 CAT393256 CKP393256 CUL393256 DEH393256 DOD393256 DXZ393256 EHV393256 ERR393256 FBN393256 FLJ393256 FVF393256 GFB393256 GOX393256 GYT393256 HIP393256 HSL393256 ICH393256 IMD393256 IVZ393256 JFV393256 JPR393256 JZN393256 KJJ393256 KTF393256 LDB393256 LMX393256 LWT393256 MGP393256 MQL393256 NAH393256 NKD393256 NTZ393256 ODV393256 ONR393256 OXN393256 PHJ393256 PRF393256 QBB393256 QKX393256 QUT393256 REP393256 ROL393256 RYH393256 SID393256 SRZ393256 TBV393256 TLR393256 TVN393256 UFJ393256 UPF393256 UZB393256 VIX393256 VST393256 WCP393256 WML393256 WWH393256 Z458792 JV458792 TR458792 ADN458792 ANJ458792 AXF458792 BHB458792 BQX458792 CAT458792 CKP458792 CUL458792 DEH458792 DOD458792 DXZ458792 EHV458792 ERR458792 FBN458792 FLJ458792 FVF458792 GFB458792 GOX458792 GYT458792 HIP458792 HSL458792 ICH458792 IMD458792 IVZ458792 JFV458792 JPR458792 JZN458792 KJJ458792 KTF458792 LDB458792 LMX458792 LWT458792 MGP458792 MQL458792 NAH458792 NKD458792 NTZ458792 ODV458792 ONR458792 OXN458792 PHJ458792 PRF458792 QBB458792 QKX458792 QUT458792 REP458792 ROL458792 RYH458792 SID458792 SRZ458792 TBV458792 TLR458792 TVN458792 UFJ458792 UPF458792 UZB458792 VIX458792 VST458792 WCP458792 WML458792 WWH458792 Z524328 JV524328 TR524328 ADN524328 ANJ524328 AXF524328 BHB524328 BQX524328 CAT524328 CKP524328 CUL524328 DEH524328 DOD524328 DXZ524328 EHV524328 ERR524328 FBN524328 FLJ524328 FVF524328 GFB524328 GOX524328 GYT524328 HIP524328 HSL524328 ICH524328 IMD524328 IVZ524328 JFV524328 JPR524328 JZN524328 KJJ524328 KTF524328 LDB524328 LMX524328 LWT524328 MGP524328 MQL524328 NAH524328 NKD524328 NTZ524328 ODV524328 ONR524328 OXN524328 PHJ524328 PRF524328 QBB524328 QKX524328 QUT524328 REP524328 ROL524328 RYH524328 SID524328 SRZ524328 TBV524328 TLR524328 TVN524328 UFJ524328 UPF524328 UZB524328 VIX524328 VST524328 WCP524328 WML524328 WWH524328 Z589864 JV589864 TR589864 ADN589864 ANJ589864 AXF589864 BHB589864 BQX589864 CAT589864 CKP589864 CUL589864 DEH589864 DOD589864 DXZ589864 EHV589864 ERR589864 FBN589864 FLJ589864 FVF589864 GFB589864 GOX589864 GYT589864 HIP589864 HSL589864 ICH589864 IMD589864 IVZ589864 JFV589864 JPR589864 JZN589864 KJJ589864 KTF589864 LDB589864 LMX589864 LWT589864 MGP589864 MQL589864 NAH589864 NKD589864 NTZ589864 ODV589864 ONR589864 OXN589864 PHJ589864 PRF589864 QBB589864 QKX589864 QUT589864 REP589864 ROL589864 RYH589864 SID589864 SRZ589864 TBV589864 TLR589864 TVN589864 UFJ589864 UPF589864 UZB589864 VIX589864 VST589864 WCP589864 WML589864 WWH589864 Z655400 JV655400 TR655400 ADN655400 ANJ655400 AXF655400 BHB655400 BQX655400 CAT655400 CKP655400 CUL655400 DEH655400 DOD655400 DXZ655400 EHV655400 ERR655400 FBN655400 FLJ655400 FVF655400 GFB655400 GOX655400 GYT655400 HIP655400 HSL655400 ICH655400 IMD655400 IVZ655400 JFV655400 JPR655400 JZN655400 KJJ655400 KTF655400 LDB655400 LMX655400 LWT655400 MGP655400 MQL655400 NAH655400 NKD655400 NTZ655400 ODV655400 ONR655400 OXN655400 PHJ655400 PRF655400 QBB655400 QKX655400 QUT655400 REP655400 ROL655400 RYH655400 SID655400 SRZ655400 TBV655400 TLR655400 TVN655400 UFJ655400 UPF655400 UZB655400 VIX655400 VST655400 WCP655400 WML655400 WWH655400 Z720936 JV720936 TR720936 ADN720936 ANJ720936 AXF720936 BHB720936 BQX720936 CAT720936 CKP720936 CUL720936 DEH720936 DOD720936 DXZ720936 EHV720936 ERR720936 FBN720936 FLJ720936 FVF720936 GFB720936 GOX720936 GYT720936 HIP720936 HSL720936 ICH720936 IMD720936 IVZ720936 JFV720936 JPR720936 JZN720936 KJJ720936 KTF720936 LDB720936 LMX720936 LWT720936 MGP720936 MQL720936 NAH720936 NKD720936 NTZ720936 ODV720936 ONR720936 OXN720936 PHJ720936 PRF720936 QBB720936 QKX720936 QUT720936 REP720936 ROL720936 RYH720936 SID720936 SRZ720936 TBV720936 TLR720936 TVN720936 UFJ720936 UPF720936 UZB720936 VIX720936 VST720936 WCP720936 WML720936 WWH720936 Z786472 JV786472 TR786472 ADN786472 ANJ786472 AXF786472 BHB786472 BQX786472 CAT786472 CKP786472 CUL786472 DEH786472 DOD786472 DXZ786472 EHV786472 ERR786472 FBN786472 FLJ786472 FVF786472 GFB786472 GOX786472 GYT786472 HIP786472 HSL786472 ICH786472 IMD786472 IVZ786472 JFV786472 JPR786472 JZN786472 KJJ786472 KTF786472 LDB786472 LMX786472 LWT786472 MGP786472 MQL786472 NAH786472 NKD786472 NTZ786472 ODV786472 ONR786472 OXN786472 PHJ786472 PRF786472 QBB786472 QKX786472 QUT786472 REP786472 ROL786472 RYH786472 SID786472 SRZ786472 TBV786472 TLR786472 TVN786472 UFJ786472 UPF786472 UZB786472 VIX786472 VST786472 WCP786472 WML786472 WWH786472 Z852008 JV852008 TR852008 ADN852008 ANJ852008 AXF852008 BHB852008 BQX852008 CAT852008 CKP852008 CUL852008 DEH852008 DOD852008 DXZ852008 EHV852008 ERR852008 FBN852008 FLJ852008 FVF852008 GFB852008 GOX852008 GYT852008 HIP852008 HSL852008 ICH852008 IMD852008 IVZ852008 JFV852008 JPR852008 JZN852008 KJJ852008 KTF852008 LDB852008 LMX852008 LWT852008 MGP852008 MQL852008 NAH852008 NKD852008 NTZ852008 ODV852008 ONR852008 OXN852008 PHJ852008 PRF852008 QBB852008 QKX852008 QUT852008 REP852008 ROL852008 RYH852008 SID852008 SRZ852008 TBV852008 TLR852008 TVN852008 UFJ852008 UPF852008 UZB852008 VIX852008 VST852008 WCP852008 WML852008 WWH852008 Z917544 JV917544 TR917544 ADN917544 ANJ917544 AXF917544 BHB917544 BQX917544 CAT917544 CKP917544 CUL917544 DEH917544 DOD917544 DXZ917544 EHV917544 ERR917544 FBN917544 FLJ917544 FVF917544 GFB917544 GOX917544 GYT917544 HIP917544 HSL917544 ICH917544 IMD917544 IVZ917544 JFV917544 JPR917544 JZN917544 KJJ917544 KTF917544 LDB917544 LMX917544 LWT917544 MGP917544 MQL917544 NAH917544 NKD917544 NTZ917544 ODV917544 ONR917544 OXN917544 PHJ917544 PRF917544 QBB917544 QKX917544 QUT917544 REP917544 ROL917544 RYH917544 SID917544 SRZ917544 TBV917544 TLR917544 TVN917544 UFJ917544 UPF917544 UZB917544 VIX917544 VST917544 WCP917544 WML917544 WWH917544 Z983080 JV983080 TR983080 ADN983080 ANJ983080 AXF983080 BHB983080 BQX983080 CAT983080 CKP983080 CUL983080 DEH983080 DOD983080 DXZ983080 EHV983080 ERR983080 FBN983080 FLJ983080 FVF983080 GFB983080 GOX983080 GYT983080 HIP983080 HSL983080 ICH983080 IMD983080 IVZ983080 JFV983080 JPR983080 JZN983080 KJJ983080 KTF983080 LDB983080 LMX983080 LWT983080 MGP983080 MQL983080 NAH983080 NKD983080 NTZ983080 ODV983080 ONR983080 OXN983080 PHJ983080 PRF983080 QBB983080 QKX983080 QUT983080 REP983080 ROL983080 RYH983080 SID983080 SRZ983080 TBV983080 TLR983080 TVN983080 UFJ983080 UPF983080 UZB983080 VIX983080 VST983080 WCP983080 WML983080 WWH983080"/>
    <dataValidation type="custom" allowBlank="1" showInputMessage="1" showErrorMessage="1" sqref="Z46 JV46 TR46 ADN46 ANJ46 AXF46 BHB46 BQX46 CAT46 CKP46 CUL46 DEH46 DOD46 DXZ46 EHV46 ERR46 FBN46 FLJ46 FVF46 GFB46 GOX46 GYT46 HIP46 HSL46 ICH46 IMD46 IVZ46 JFV46 JPR46 JZN46 KJJ46 KTF46 LDB46 LMX46 LWT46 MGP46 MQL46 NAH46 NKD46 NTZ46 ODV46 ONR46 OXN46 PHJ46 PRF46 QBB46 QKX46 QUT46 REP46 ROL46 RYH46 SID46 SRZ46 TBV46 TLR46 TVN46 UFJ46 UPF46 UZB46 VIX46 VST46 WCP46 WML46 WWH46 Z65582 JV65582 TR65582 ADN65582 ANJ65582 AXF65582 BHB65582 BQX65582 CAT65582 CKP65582 CUL65582 DEH65582 DOD65582 DXZ65582 EHV65582 ERR65582 FBN65582 FLJ65582 FVF65582 GFB65582 GOX65582 GYT65582 HIP65582 HSL65582 ICH65582 IMD65582 IVZ65582 JFV65582 JPR65582 JZN65582 KJJ65582 KTF65582 LDB65582 LMX65582 LWT65582 MGP65582 MQL65582 NAH65582 NKD65582 NTZ65582 ODV65582 ONR65582 OXN65582 PHJ65582 PRF65582 QBB65582 QKX65582 QUT65582 REP65582 ROL65582 RYH65582 SID65582 SRZ65582 TBV65582 TLR65582 TVN65582 UFJ65582 UPF65582 UZB65582 VIX65582 VST65582 WCP65582 WML65582 WWH65582 Z131118 JV131118 TR131118 ADN131118 ANJ131118 AXF131118 BHB131118 BQX131118 CAT131118 CKP131118 CUL131118 DEH131118 DOD131118 DXZ131118 EHV131118 ERR131118 FBN131118 FLJ131118 FVF131118 GFB131118 GOX131118 GYT131118 HIP131118 HSL131118 ICH131118 IMD131118 IVZ131118 JFV131118 JPR131118 JZN131118 KJJ131118 KTF131118 LDB131118 LMX131118 LWT131118 MGP131118 MQL131118 NAH131118 NKD131118 NTZ131118 ODV131118 ONR131118 OXN131118 PHJ131118 PRF131118 QBB131118 QKX131118 QUT131118 REP131118 ROL131118 RYH131118 SID131118 SRZ131118 TBV131118 TLR131118 TVN131118 UFJ131118 UPF131118 UZB131118 VIX131118 VST131118 WCP131118 WML131118 WWH131118 Z196654 JV196654 TR196654 ADN196654 ANJ196654 AXF196654 BHB196654 BQX196654 CAT196654 CKP196654 CUL196654 DEH196654 DOD196654 DXZ196654 EHV196654 ERR196654 FBN196654 FLJ196654 FVF196654 GFB196654 GOX196654 GYT196654 HIP196654 HSL196654 ICH196654 IMD196654 IVZ196654 JFV196654 JPR196654 JZN196654 KJJ196654 KTF196654 LDB196654 LMX196654 LWT196654 MGP196654 MQL196654 NAH196654 NKD196654 NTZ196654 ODV196654 ONR196654 OXN196654 PHJ196654 PRF196654 QBB196654 QKX196654 QUT196654 REP196654 ROL196654 RYH196654 SID196654 SRZ196654 TBV196654 TLR196654 TVN196654 UFJ196654 UPF196654 UZB196654 VIX196654 VST196654 WCP196654 WML196654 WWH196654 Z262190 JV262190 TR262190 ADN262190 ANJ262190 AXF262190 BHB262190 BQX262190 CAT262190 CKP262190 CUL262190 DEH262190 DOD262190 DXZ262190 EHV262190 ERR262190 FBN262190 FLJ262190 FVF262190 GFB262190 GOX262190 GYT262190 HIP262190 HSL262190 ICH262190 IMD262190 IVZ262190 JFV262190 JPR262190 JZN262190 KJJ262190 KTF262190 LDB262190 LMX262190 LWT262190 MGP262190 MQL262190 NAH262190 NKD262190 NTZ262190 ODV262190 ONR262190 OXN262190 PHJ262190 PRF262190 QBB262190 QKX262190 QUT262190 REP262190 ROL262190 RYH262190 SID262190 SRZ262190 TBV262190 TLR262190 TVN262190 UFJ262190 UPF262190 UZB262190 VIX262190 VST262190 WCP262190 WML262190 WWH262190 Z327726 JV327726 TR327726 ADN327726 ANJ327726 AXF327726 BHB327726 BQX327726 CAT327726 CKP327726 CUL327726 DEH327726 DOD327726 DXZ327726 EHV327726 ERR327726 FBN327726 FLJ327726 FVF327726 GFB327726 GOX327726 GYT327726 HIP327726 HSL327726 ICH327726 IMD327726 IVZ327726 JFV327726 JPR327726 JZN327726 KJJ327726 KTF327726 LDB327726 LMX327726 LWT327726 MGP327726 MQL327726 NAH327726 NKD327726 NTZ327726 ODV327726 ONR327726 OXN327726 PHJ327726 PRF327726 QBB327726 QKX327726 QUT327726 REP327726 ROL327726 RYH327726 SID327726 SRZ327726 TBV327726 TLR327726 TVN327726 UFJ327726 UPF327726 UZB327726 VIX327726 VST327726 WCP327726 WML327726 WWH327726 Z393262 JV393262 TR393262 ADN393262 ANJ393262 AXF393262 BHB393262 BQX393262 CAT393262 CKP393262 CUL393262 DEH393262 DOD393262 DXZ393262 EHV393262 ERR393262 FBN393262 FLJ393262 FVF393262 GFB393262 GOX393262 GYT393262 HIP393262 HSL393262 ICH393262 IMD393262 IVZ393262 JFV393262 JPR393262 JZN393262 KJJ393262 KTF393262 LDB393262 LMX393262 LWT393262 MGP393262 MQL393262 NAH393262 NKD393262 NTZ393262 ODV393262 ONR393262 OXN393262 PHJ393262 PRF393262 QBB393262 QKX393262 QUT393262 REP393262 ROL393262 RYH393262 SID393262 SRZ393262 TBV393262 TLR393262 TVN393262 UFJ393262 UPF393262 UZB393262 VIX393262 VST393262 WCP393262 WML393262 WWH393262 Z458798 JV458798 TR458798 ADN458798 ANJ458798 AXF458798 BHB458798 BQX458798 CAT458798 CKP458798 CUL458798 DEH458798 DOD458798 DXZ458798 EHV458798 ERR458798 FBN458798 FLJ458798 FVF458798 GFB458798 GOX458798 GYT458798 HIP458798 HSL458798 ICH458798 IMD458798 IVZ458798 JFV458798 JPR458798 JZN458798 KJJ458798 KTF458798 LDB458798 LMX458798 LWT458798 MGP458798 MQL458798 NAH458798 NKD458798 NTZ458798 ODV458798 ONR458798 OXN458798 PHJ458798 PRF458798 QBB458798 QKX458798 QUT458798 REP458798 ROL458798 RYH458798 SID458798 SRZ458798 TBV458798 TLR458798 TVN458798 UFJ458798 UPF458798 UZB458798 VIX458798 VST458798 WCP458798 WML458798 WWH458798 Z524334 JV524334 TR524334 ADN524334 ANJ524334 AXF524334 BHB524334 BQX524334 CAT524334 CKP524334 CUL524334 DEH524334 DOD524334 DXZ524334 EHV524334 ERR524334 FBN524334 FLJ524334 FVF524334 GFB524334 GOX524334 GYT524334 HIP524334 HSL524334 ICH524334 IMD524334 IVZ524334 JFV524334 JPR524334 JZN524334 KJJ524334 KTF524334 LDB524334 LMX524334 LWT524334 MGP524334 MQL524334 NAH524334 NKD524334 NTZ524334 ODV524334 ONR524334 OXN524334 PHJ524334 PRF524334 QBB524334 QKX524334 QUT524334 REP524334 ROL524334 RYH524334 SID524334 SRZ524334 TBV524334 TLR524334 TVN524334 UFJ524334 UPF524334 UZB524334 VIX524334 VST524334 WCP524334 WML524334 WWH524334 Z589870 JV589870 TR589870 ADN589870 ANJ589870 AXF589870 BHB589870 BQX589870 CAT589870 CKP589870 CUL589870 DEH589870 DOD589870 DXZ589870 EHV589870 ERR589870 FBN589870 FLJ589870 FVF589870 GFB589870 GOX589870 GYT589870 HIP589870 HSL589870 ICH589870 IMD589870 IVZ589870 JFV589870 JPR589870 JZN589870 KJJ589870 KTF589870 LDB589870 LMX589870 LWT589870 MGP589870 MQL589870 NAH589870 NKD589870 NTZ589870 ODV589870 ONR589870 OXN589870 PHJ589870 PRF589870 QBB589870 QKX589870 QUT589870 REP589870 ROL589870 RYH589870 SID589870 SRZ589870 TBV589870 TLR589870 TVN589870 UFJ589870 UPF589870 UZB589870 VIX589870 VST589870 WCP589870 WML589870 WWH589870 Z655406 JV655406 TR655406 ADN655406 ANJ655406 AXF655406 BHB655406 BQX655406 CAT655406 CKP655406 CUL655406 DEH655406 DOD655406 DXZ655406 EHV655406 ERR655406 FBN655406 FLJ655406 FVF655406 GFB655406 GOX655406 GYT655406 HIP655406 HSL655406 ICH655406 IMD655406 IVZ655406 JFV655406 JPR655406 JZN655406 KJJ655406 KTF655406 LDB655406 LMX655406 LWT655406 MGP655406 MQL655406 NAH655406 NKD655406 NTZ655406 ODV655406 ONR655406 OXN655406 PHJ655406 PRF655406 QBB655406 QKX655406 QUT655406 REP655406 ROL655406 RYH655406 SID655406 SRZ655406 TBV655406 TLR655406 TVN655406 UFJ655406 UPF655406 UZB655406 VIX655406 VST655406 WCP655406 WML655406 WWH655406 Z720942 JV720942 TR720942 ADN720942 ANJ720942 AXF720942 BHB720942 BQX720942 CAT720942 CKP720942 CUL720942 DEH720942 DOD720942 DXZ720942 EHV720942 ERR720942 FBN720942 FLJ720942 FVF720942 GFB720942 GOX720942 GYT720942 HIP720942 HSL720942 ICH720942 IMD720942 IVZ720942 JFV720942 JPR720942 JZN720942 KJJ720942 KTF720942 LDB720942 LMX720942 LWT720942 MGP720942 MQL720942 NAH720942 NKD720942 NTZ720942 ODV720942 ONR720942 OXN720942 PHJ720942 PRF720942 QBB720942 QKX720942 QUT720942 REP720942 ROL720942 RYH720942 SID720942 SRZ720942 TBV720942 TLR720942 TVN720942 UFJ720942 UPF720942 UZB720942 VIX720942 VST720942 WCP720942 WML720942 WWH720942 Z786478 JV786478 TR786478 ADN786478 ANJ786478 AXF786478 BHB786478 BQX786478 CAT786478 CKP786478 CUL786478 DEH786478 DOD786478 DXZ786478 EHV786478 ERR786478 FBN786478 FLJ786478 FVF786478 GFB786478 GOX786478 GYT786478 HIP786478 HSL786478 ICH786478 IMD786478 IVZ786478 JFV786478 JPR786478 JZN786478 KJJ786478 KTF786478 LDB786478 LMX786478 LWT786478 MGP786478 MQL786478 NAH786478 NKD786478 NTZ786478 ODV786478 ONR786478 OXN786478 PHJ786478 PRF786478 QBB786478 QKX786478 QUT786478 REP786478 ROL786478 RYH786478 SID786478 SRZ786478 TBV786478 TLR786478 TVN786478 UFJ786478 UPF786478 UZB786478 VIX786478 VST786478 WCP786478 WML786478 WWH786478 Z852014 JV852014 TR852014 ADN852014 ANJ852014 AXF852014 BHB852014 BQX852014 CAT852014 CKP852014 CUL852014 DEH852014 DOD852014 DXZ852014 EHV852014 ERR852014 FBN852014 FLJ852014 FVF852014 GFB852014 GOX852014 GYT852014 HIP852014 HSL852014 ICH852014 IMD852014 IVZ852014 JFV852014 JPR852014 JZN852014 KJJ852014 KTF852014 LDB852014 LMX852014 LWT852014 MGP852014 MQL852014 NAH852014 NKD852014 NTZ852014 ODV852014 ONR852014 OXN852014 PHJ852014 PRF852014 QBB852014 QKX852014 QUT852014 REP852014 ROL852014 RYH852014 SID852014 SRZ852014 TBV852014 TLR852014 TVN852014 UFJ852014 UPF852014 UZB852014 VIX852014 VST852014 WCP852014 WML852014 WWH852014 Z917550 JV917550 TR917550 ADN917550 ANJ917550 AXF917550 BHB917550 BQX917550 CAT917550 CKP917550 CUL917550 DEH917550 DOD917550 DXZ917550 EHV917550 ERR917550 FBN917550 FLJ917550 FVF917550 GFB917550 GOX917550 GYT917550 HIP917550 HSL917550 ICH917550 IMD917550 IVZ917550 JFV917550 JPR917550 JZN917550 KJJ917550 KTF917550 LDB917550 LMX917550 LWT917550 MGP917550 MQL917550 NAH917550 NKD917550 NTZ917550 ODV917550 ONR917550 OXN917550 PHJ917550 PRF917550 QBB917550 QKX917550 QUT917550 REP917550 ROL917550 RYH917550 SID917550 SRZ917550 TBV917550 TLR917550 TVN917550 UFJ917550 UPF917550 UZB917550 VIX917550 VST917550 WCP917550 WML917550 WWH917550 Z983086 JV983086 TR983086 ADN983086 ANJ983086 AXF983086 BHB983086 BQX983086 CAT983086 CKP983086 CUL983086 DEH983086 DOD983086 DXZ983086 EHV983086 ERR983086 FBN983086 FLJ983086 FVF983086 GFB983086 GOX983086 GYT983086 HIP983086 HSL983086 ICH983086 IMD983086 IVZ983086 JFV983086 JPR983086 JZN983086 KJJ983086 KTF983086 LDB983086 LMX983086 LWT983086 MGP983086 MQL983086 NAH983086 NKD983086 NTZ983086 ODV983086 ONR983086 OXN983086 PHJ983086 PRF983086 QBB983086 QKX983086 QUT983086 REP983086 ROL983086 RYH983086 SID983086 SRZ983086 TBV983086 TLR983086 TVN983086 UFJ983086 UPF983086 UZB983086 VIX983086 VST983086 WCP983086 WML983086 WWH983086">
      <formula1>Z44&gt;=Z46</formula1>
    </dataValidation>
  </dataValidations>
  <printOptions horizontalCentered="1"/>
  <pageMargins left="0.62992125984251968" right="0.43307086614173229" top="0.70866141732283472" bottom="0.35433070866141736" header="0.31496062992125984" footer="0.39370078740157483"/>
  <pageSetup paperSize="9" scale="85" orientation="portrait" cellComments="asDisplayed" r:id="rId1"/>
  <headerFooter alignWithMargins="0">
    <oddHeader>&amp;R2017-1</oddHeader>
    <oddFooter>&amp;C&amp;12借入申込書4/4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はじめに</vt:lpstr>
      <vt:lpstr>借入申込者の概要</vt:lpstr>
      <vt:lpstr>借入申込計画概要（１）</vt:lpstr>
      <vt:lpstr>借入申込計画概要（２）</vt:lpstr>
      <vt:lpstr>借入申込書（積算内訳）</vt:lpstr>
      <vt:lpstr>はじめに!Print_Area</vt:lpstr>
      <vt:lpstr>'借入申込計画概要（１）'!Print_Area</vt:lpstr>
      <vt:lpstr>'借入申込計画概要（２）'!Print_Area</vt:lpstr>
      <vt:lpstr>借入申込者の概要!Print_Area</vt:lpstr>
      <vt:lpstr>'借入申込書（積算内訳）'!Print_Area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WAM</cp:lastModifiedBy>
  <cp:lastPrinted>2017-04-28T05:26:19Z</cp:lastPrinted>
  <dcterms:created xsi:type="dcterms:W3CDTF">2012-02-17T07:15:44Z</dcterms:created>
  <dcterms:modified xsi:type="dcterms:W3CDTF">2017-04-28T05:26:24Z</dcterms:modified>
</cp:coreProperties>
</file>