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9096" firstSheet="1" activeTab="1"/>
  </bookViews>
  <sheets>
    <sheet name="融資相談票【感染症経営資金】" sheetId="17" state="hidden" r:id="rId1"/>
    <sheet name="◎融資相談票【感染症経営資金】 " sheetId="18" r:id="rId2"/>
  </sheets>
  <definedNames>
    <definedName name="_xlnm._FilterDatabase" localSheetId="1" hidden="1">'◎融資相談票【感染症経営資金】 '!$A$10:$AK$19</definedName>
    <definedName name="_xlnm._FilterDatabase" localSheetId="0" hidden="1">融資相談票【感染症経営資金】!$A$10:$AK$33</definedName>
    <definedName name="_xlnm.Print_Area" localSheetId="1">'◎融資相談票【感染症経営資金】 '!$A$1:$AK$53</definedName>
    <definedName name="_xlnm.Print_Area" localSheetId="0">融資相談票【感染症経営資金】!$A$1:$AK$65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60" i="17" l="1"/>
  <c r="U12" i="18" l="1"/>
  <c r="AA12" i="18" s="1"/>
  <c r="U56" i="17"/>
  <c r="AE16" i="18"/>
  <c r="AF12" i="18" s="1"/>
  <c r="P56" i="17"/>
  <c r="K56" i="17"/>
  <c r="F56" i="17"/>
  <c r="F22" i="17"/>
  <c r="L60" i="17"/>
  <c r="F60" i="17"/>
  <c r="X26" i="17"/>
  <c r="X64" i="17"/>
  <c r="X30" i="17"/>
  <c r="R64" i="17"/>
  <c r="L64" i="17"/>
  <c r="F64" i="17"/>
  <c r="R60" i="17"/>
  <c r="K20" i="18" l="1"/>
  <c r="C49" i="18" s="1"/>
  <c r="AA56" i="17"/>
  <c r="AE64" i="17"/>
  <c r="AE60" i="17"/>
  <c r="AE26" i="17"/>
  <c r="AF22" i="17" s="1"/>
  <c r="P22" i="17"/>
  <c r="K22" i="17"/>
  <c r="AE30" i="17"/>
  <c r="P20" i="18" l="1"/>
  <c r="E20" i="18"/>
  <c r="AE12" i="18"/>
  <c r="U22" i="17"/>
  <c r="AA22" i="17" s="1"/>
  <c r="AE22" i="17" s="1"/>
  <c r="AF56" i="17"/>
  <c r="AE56" i="17" s="1"/>
</calcChain>
</file>

<file path=xl/sharedStrings.xml><?xml version="1.0" encoding="utf-8"?>
<sst xmlns="http://schemas.openxmlformats.org/spreadsheetml/2006/main" count="253" uniqueCount="101">
  <si>
    <t>年</t>
    <rPh sb="0" eb="1">
      <t>ネン</t>
    </rPh>
    <phoneticPr fontId="4"/>
  </si>
  <si>
    <t>月</t>
    <rPh sb="0" eb="1">
      <t>ガツ</t>
    </rPh>
    <phoneticPr fontId="4"/>
  </si>
  <si>
    <t>日</t>
    <rPh sb="0" eb="1">
      <t>ニチ</t>
    </rPh>
    <phoneticPr fontId="4"/>
  </si>
  <si>
    <t>□</t>
    <phoneticPr fontId="4"/>
  </si>
  <si>
    <t>法人名・会社名</t>
    <rPh sb="0" eb="2">
      <t>ホウジン</t>
    </rPh>
    <rPh sb="2" eb="3">
      <t>メイ</t>
    </rPh>
    <rPh sb="4" eb="7">
      <t>カイシャメイ</t>
    </rPh>
    <phoneticPr fontId="4"/>
  </si>
  <si>
    <t>本部所在地</t>
    <rPh sb="0" eb="2">
      <t>ホンブ</t>
    </rPh>
    <rPh sb="2" eb="5">
      <t>ショザイチ</t>
    </rPh>
    <phoneticPr fontId="4"/>
  </si>
  <si>
    <t>連絡先</t>
    <rPh sb="0" eb="3">
      <t>レンラクサキ</t>
    </rPh>
    <phoneticPr fontId="4"/>
  </si>
  <si>
    <t>代表者</t>
    <rPh sb="0" eb="3">
      <t>ダイヒョウシャ</t>
    </rPh>
    <phoneticPr fontId="4"/>
  </si>
  <si>
    <t>相談者氏名・役職</t>
    <rPh sb="0" eb="3">
      <t>ソウダンシャ</t>
    </rPh>
    <rPh sb="3" eb="5">
      <t>シメイ</t>
    </rPh>
    <rPh sb="6" eb="8">
      <t>ヤクショク</t>
    </rPh>
    <phoneticPr fontId="4"/>
  </si>
  <si>
    <t xml:space="preserve"> </t>
    <phoneticPr fontId="4"/>
  </si>
  <si>
    <t>償還期間</t>
    <rPh sb="0" eb="2">
      <t>ショウカン</t>
    </rPh>
    <rPh sb="2" eb="4">
      <t>キカン</t>
    </rPh>
    <phoneticPr fontId="4"/>
  </si>
  <si>
    <t>ヵ月）</t>
    <phoneticPr fontId="4"/>
  </si>
  <si>
    <t>年（うち据置期間</t>
    <rPh sb="0" eb="1">
      <t>ネン</t>
    </rPh>
    <rPh sb="6" eb="8">
      <t>キカン</t>
    </rPh>
    <phoneticPr fontId="4"/>
  </si>
  <si>
    <t>減価償却費</t>
    <rPh sb="0" eb="2">
      <t>ゲンカ</t>
    </rPh>
    <rPh sb="2" eb="4">
      <t>ショウキャク</t>
    </rPh>
    <rPh sb="4" eb="5">
      <t>ヒ</t>
    </rPh>
    <phoneticPr fontId="4"/>
  </si>
  <si>
    <t>＋</t>
    <phoneticPr fontId="4"/>
  </si>
  <si>
    <t>＝</t>
    <phoneticPr fontId="4"/>
  </si>
  <si>
    <t>既往借入償還額</t>
    <rPh sb="0" eb="2">
      <t>キオウ</t>
    </rPh>
    <rPh sb="2" eb="4">
      <t>カリイレ</t>
    </rPh>
    <rPh sb="4" eb="6">
      <t>ショウカン</t>
    </rPh>
    <rPh sb="6" eb="7">
      <t>ガク</t>
    </rPh>
    <phoneticPr fontId="4"/>
  </si>
  <si>
    <t>償還財源額</t>
    <phoneticPr fontId="4"/>
  </si>
  <si>
    <t>（単位：千円）</t>
    <rPh sb="1" eb="3">
      <t>タンイ</t>
    </rPh>
    <rPh sb="4" eb="6">
      <t>センエン</t>
    </rPh>
    <phoneticPr fontId="4"/>
  </si>
  <si>
    <t>－</t>
    <phoneticPr fontId="4"/>
  </si>
  <si>
    <t>千円</t>
    <rPh sb="0" eb="2">
      <t>センエン</t>
    </rPh>
    <phoneticPr fontId="4"/>
  </si>
  <si>
    <t>経常増減差額</t>
    <rPh sb="0" eb="2">
      <t>ケイジョウ</t>
    </rPh>
    <rPh sb="2" eb="4">
      <t>ゾウゲン</t>
    </rPh>
    <rPh sb="4" eb="6">
      <t>サガク</t>
    </rPh>
    <phoneticPr fontId="4"/>
  </si>
  <si>
    <t>経常利益</t>
    <rPh sb="0" eb="2">
      <t>ケイジョウ</t>
    </rPh>
    <rPh sb="2" eb="4">
      <t>リエキ</t>
    </rPh>
    <phoneticPr fontId="4"/>
  </si>
  <si>
    <t>法人税、住民税及び事業税</t>
    <rPh sb="0" eb="3">
      <t>ホウジンゼイ</t>
    </rPh>
    <rPh sb="4" eb="7">
      <t>ジュウミンゼイ</t>
    </rPh>
    <rPh sb="7" eb="8">
      <t>オヨ</t>
    </rPh>
    <rPh sb="9" eb="12">
      <t>ジギョウゼイ</t>
    </rPh>
    <phoneticPr fontId="4"/>
  </si>
  <si>
    <t>（℡　　　　-　　　　　-　　　　　　）　携帯（℡　　　　-　　　　　-　　　　　　）</t>
    <rPh sb="21" eb="23">
      <t>ケイタイ</t>
    </rPh>
    <phoneticPr fontId="4"/>
  </si>
  <si>
    <t>借入希望額</t>
    <rPh sb="0" eb="2">
      <t>カリイレ</t>
    </rPh>
    <rPh sb="2" eb="4">
      <t>キボウ</t>
    </rPh>
    <rPh sb="4" eb="5">
      <t>ガク</t>
    </rPh>
    <phoneticPr fontId="4"/>
  </si>
  <si>
    <t>÷</t>
    <phoneticPr fontId="4"/>
  </si>
  <si>
    <t>毎年返済額</t>
    <phoneticPr fontId="4"/>
  </si>
  <si>
    <t>その他
法人</t>
    <rPh sb="2" eb="3">
      <t>タ</t>
    </rPh>
    <rPh sb="4" eb="6">
      <t>ホウジン</t>
    </rPh>
    <phoneticPr fontId="4"/>
  </si>
  <si>
    <t>社会
福祉
法人</t>
    <rPh sb="0" eb="2">
      <t>シャカイ</t>
    </rPh>
    <rPh sb="3" eb="5">
      <t>フクシ</t>
    </rPh>
    <rPh sb="6" eb="8">
      <t>ホウジン</t>
    </rPh>
    <phoneticPr fontId="4"/>
  </si>
  <si>
    <t>機構
借入金</t>
    <rPh sb="0" eb="2">
      <t>キコウ</t>
    </rPh>
    <rPh sb="3" eb="5">
      <t>カリイレ</t>
    </rPh>
    <rPh sb="5" eb="6">
      <t>キン</t>
    </rPh>
    <phoneticPr fontId="4"/>
  </si>
  <si>
    <t>A</t>
    <phoneticPr fontId="4"/>
  </si>
  <si>
    <t>B</t>
    <phoneticPr fontId="4"/>
  </si>
  <si>
    <t>国庫補助金等
特別積立金取崩額</t>
    <rPh sb="0" eb="2">
      <t>コッコ</t>
    </rPh>
    <rPh sb="2" eb="5">
      <t>ホジョキン</t>
    </rPh>
    <rPh sb="5" eb="6">
      <t>ナド</t>
    </rPh>
    <rPh sb="7" eb="9">
      <t>トクベツ</t>
    </rPh>
    <rPh sb="9" eb="11">
      <t>ツミタテ</t>
    </rPh>
    <rPh sb="11" eb="12">
      <t>キン</t>
    </rPh>
    <rPh sb="12" eb="14">
      <t>トリクズシ</t>
    </rPh>
    <rPh sb="14" eb="15">
      <t>ガク</t>
    </rPh>
    <phoneticPr fontId="4"/>
  </si>
  <si>
    <t>上記施設の所在地</t>
    <rPh sb="0" eb="2">
      <t>ジョウキ</t>
    </rPh>
    <rPh sb="2" eb="4">
      <t>シセツ</t>
    </rPh>
    <rPh sb="5" eb="8">
      <t>ショザイチ</t>
    </rPh>
    <phoneticPr fontId="4"/>
  </si>
  <si>
    <t>左記施設名称</t>
    <rPh sb="0" eb="2">
      <t>サキ</t>
    </rPh>
    <rPh sb="2" eb="4">
      <t>シセツ</t>
    </rPh>
    <rPh sb="4" eb="6">
      <t>メイショウ</t>
    </rPh>
    <phoneticPr fontId="4"/>
  </si>
  <si>
    <t>概　　　　　要</t>
    <phoneticPr fontId="4"/>
  </si>
  <si>
    <t>新型コロナウイルス感染症に利用者が罹患したことにより、施設運営の停止又は稼働率の減少が生じた（外出等自粛に伴う事由を含む）。</t>
    <phoneticPr fontId="4"/>
  </si>
  <si>
    <t>新型コロナウイルス感染症に施設職員等利用者以外の者が罹患したことにより、施設運営の停止又は稼働率の減少が生じた（外出等自粛に伴う事由を含む）。</t>
    <phoneticPr fontId="4"/>
  </si>
  <si>
    <t>融資の対象とする
主たる施設種類</t>
    <rPh sb="0" eb="2">
      <t>ユウシ</t>
    </rPh>
    <rPh sb="3" eb="5">
      <t>タイショウ</t>
    </rPh>
    <rPh sb="9" eb="10">
      <t>シュ</t>
    </rPh>
    <rPh sb="12" eb="14">
      <t>シセツ</t>
    </rPh>
    <rPh sb="14" eb="16">
      <t>シュルイ</t>
    </rPh>
    <phoneticPr fontId="4"/>
  </si>
  <si>
    <t>前年度決算書（事業活動計算書または損益計算書）から転記してください。</t>
    <phoneticPr fontId="4"/>
  </si>
  <si>
    <t>（単位：千円）</t>
    <phoneticPr fontId="4"/>
  </si>
  <si>
    <t>☑</t>
    <phoneticPr fontId="4"/>
  </si>
  <si>
    <r>
      <rPr>
        <b/>
        <u/>
        <sz val="11"/>
        <rFont val="HG丸ｺﾞｼｯｸM-PRO"/>
        <family val="3"/>
        <charset val="128"/>
      </rPr>
      <t>施設開設が東日本のお客様（NPO法人のお客様以外）：福祉医療貸付部福祉審査課</t>
    </r>
    <r>
      <rPr>
        <b/>
        <sz val="11"/>
        <rFont val="HG丸ｺﾞｼｯｸM-PRO"/>
        <family val="3"/>
        <charset val="128"/>
      </rPr>
      <t xml:space="preserve">
</t>
    </r>
    <r>
      <rPr>
        <b/>
        <sz val="10"/>
        <rFont val="HG丸ｺﾞｼｯｸM-PRO"/>
        <family val="3"/>
        <charset val="128"/>
      </rPr>
      <t>　　</t>
    </r>
    <r>
      <rPr>
        <sz val="10"/>
        <rFont val="HG丸ｺﾞｼｯｸM-PRO"/>
        <family val="3"/>
        <charset val="128"/>
      </rPr>
      <t>Tel：03-3438-9298　Fax：03-3438-0659
　　住所：〒105-8486　東京都港区虎ノ門4-3-13　ヒューリック神谷町ビル9階</t>
    </r>
    <r>
      <rPr>
        <b/>
        <sz val="10"/>
        <rFont val="HG丸ｺﾞｼｯｸM-PRO"/>
        <family val="3"/>
        <charset val="128"/>
      </rPr>
      <t xml:space="preserve">
</t>
    </r>
    <r>
      <rPr>
        <b/>
        <u/>
        <sz val="11"/>
        <rFont val="HG丸ｺﾞｼｯｸM-PRO"/>
        <family val="3"/>
        <charset val="128"/>
      </rPr>
      <t>施設開設が西日本のお客様（NPO法人のお客様以外）：大阪支店福祉審査課</t>
    </r>
    <r>
      <rPr>
        <b/>
        <sz val="10"/>
        <rFont val="HG丸ｺﾞｼｯｸM-PRO"/>
        <family val="3"/>
        <charset val="128"/>
      </rPr>
      <t xml:space="preserve">
　　</t>
    </r>
    <r>
      <rPr>
        <sz val="10"/>
        <rFont val="HG丸ｺﾞｼｯｸM-PRO"/>
        <family val="3"/>
        <charset val="128"/>
      </rPr>
      <t>Tel：06-6252-0216　Fax：06-6252-0240</t>
    </r>
    <r>
      <rPr>
        <b/>
        <sz val="10"/>
        <rFont val="HG丸ｺﾞｼｯｸM-PRO"/>
        <family val="3"/>
        <charset val="128"/>
      </rPr>
      <t xml:space="preserve">
　　</t>
    </r>
    <r>
      <rPr>
        <sz val="10"/>
        <rFont val="HG丸ｺﾞｼｯｸM-PRO"/>
        <family val="3"/>
        <charset val="128"/>
      </rPr>
      <t>住所：〒541-0054　大阪府大阪市中央区南本町3-6-14　イトゥビル3階</t>
    </r>
    <r>
      <rPr>
        <b/>
        <sz val="10"/>
        <rFont val="HG丸ｺﾞｼｯｸM-PRO"/>
        <family val="3"/>
        <charset val="128"/>
      </rPr>
      <t xml:space="preserve">
</t>
    </r>
    <r>
      <rPr>
        <b/>
        <u/>
        <sz val="10"/>
        <rFont val="HG丸ｺﾞｼｯｸM-PRO"/>
        <family val="3"/>
        <charset val="128"/>
      </rPr>
      <t>ＮＰＯ法人のお客様：NPOリソースセンターNPO支援課</t>
    </r>
    <r>
      <rPr>
        <b/>
        <sz val="10"/>
        <rFont val="HG丸ｺﾞｼｯｸM-PRO"/>
        <family val="3"/>
        <charset val="128"/>
      </rPr>
      <t xml:space="preserve">
　　</t>
    </r>
    <r>
      <rPr>
        <sz val="10"/>
        <rFont val="HG丸ｺﾞｼｯｸM-PRO"/>
        <family val="3"/>
        <charset val="128"/>
      </rPr>
      <t>Tel：03-3438-4756　Fax：03-3438-0218
　　住所：〒105-8486　東京都港区虎ノ門4-3-13　ヒューリック神谷町ビル9階</t>
    </r>
    <r>
      <rPr>
        <b/>
        <sz val="10"/>
        <rFont val="HG丸ｺﾞｼｯｸM-PRO"/>
        <family val="3"/>
        <charset val="128"/>
      </rPr>
      <t/>
    </r>
    <rPh sb="0" eb="2">
      <t>シセツ</t>
    </rPh>
    <rPh sb="2" eb="4">
      <t>カイセツ</t>
    </rPh>
    <rPh sb="5" eb="6">
      <t>ヒガシ</t>
    </rPh>
    <rPh sb="6" eb="8">
      <t>ニホン</t>
    </rPh>
    <rPh sb="10" eb="12">
      <t>キャクサマ</t>
    </rPh>
    <rPh sb="16" eb="18">
      <t>ホウジン</t>
    </rPh>
    <rPh sb="20" eb="22">
      <t>キャクサマ</t>
    </rPh>
    <rPh sb="22" eb="24">
      <t>イガイ</t>
    </rPh>
    <rPh sb="77" eb="79">
      <t>ジュウショ</t>
    </rPh>
    <rPh sb="193" eb="195">
      <t>ジュウショ</t>
    </rPh>
    <rPh sb="236" eb="238">
      <t>ホウジン</t>
    </rPh>
    <rPh sb="240" eb="242">
      <t>キャクサマ</t>
    </rPh>
    <rPh sb="299" eb="301">
      <t>ジュウショ</t>
    </rPh>
    <phoneticPr fontId="4"/>
  </si>
  <si>
    <t>送 付 先</t>
    <rPh sb="0" eb="1">
      <t>ソウ</t>
    </rPh>
    <rPh sb="2" eb="3">
      <t>ツキ</t>
    </rPh>
    <rPh sb="4" eb="5">
      <t>サキ</t>
    </rPh>
    <phoneticPr fontId="4"/>
  </si>
  <si>
    <t>（償還期間(年)</t>
    <rPh sb="1" eb="3">
      <t>ショウカン</t>
    </rPh>
    <rPh sb="3" eb="5">
      <t>キカン</t>
    </rPh>
    <rPh sb="6" eb="7">
      <t>ネン</t>
    </rPh>
    <phoneticPr fontId="4"/>
  </si>
  <si>
    <t>据置期間(月)）</t>
    <rPh sb="0" eb="2">
      <t>スエオキ</t>
    </rPh>
    <rPh sb="2" eb="4">
      <t>キカン</t>
    </rPh>
    <rPh sb="5" eb="6">
      <t>ツキ</t>
    </rPh>
    <phoneticPr fontId="4"/>
  </si>
  <si>
    <t>(〒　　　－　　　　　）　　　　</t>
    <phoneticPr fontId="4"/>
  </si>
  <si>
    <t>機構借入金額</t>
    <rPh sb="0" eb="2">
      <t>キコウ</t>
    </rPh>
    <rPh sb="2" eb="4">
      <t>カリイレ</t>
    </rPh>
    <rPh sb="4" eb="5">
      <t>キン</t>
    </rPh>
    <rPh sb="5" eb="6">
      <t>ガク</t>
    </rPh>
    <phoneticPr fontId="4"/>
  </si>
  <si>
    <t>既往長期借入金残高</t>
    <rPh sb="0" eb="2">
      <t>キオウ</t>
    </rPh>
    <rPh sb="2" eb="4">
      <t>チョウキ</t>
    </rPh>
    <rPh sb="4" eb="6">
      <t>カリイレ</t>
    </rPh>
    <rPh sb="6" eb="7">
      <t>キン</t>
    </rPh>
    <rPh sb="7" eb="9">
      <t>ザンダカ</t>
    </rPh>
    <phoneticPr fontId="4"/>
  </si>
  <si>
    <t>完済までの年数</t>
    <rPh sb="0" eb="2">
      <t>カンサイ</t>
    </rPh>
    <rPh sb="5" eb="7">
      <t>ネンスウ</t>
    </rPh>
    <phoneticPr fontId="4"/>
  </si>
  <si>
    <t>※機構借入金額及び既往長期借入金残高は100千円単位でご記入ください。</t>
    <rPh sb="1" eb="3">
      <t>キコウ</t>
    </rPh>
    <rPh sb="3" eb="5">
      <t>カリイレ</t>
    </rPh>
    <rPh sb="5" eb="6">
      <t>キン</t>
    </rPh>
    <rPh sb="6" eb="7">
      <t>ガク</t>
    </rPh>
    <rPh sb="7" eb="8">
      <t>オヨ</t>
    </rPh>
    <rPh sb="9" eb="11">
      <t>キオウ</t>
    </rPh>
    <rPh sb="11" eb="13">
      <t>チョウキ</t>
    </rPh>
    <rPh sb="13" eb="15">
      <t>カリイレ</t>
    </rPh>
    <rPh sb="15" eb="16">
      <t>キン</t>
    </rPh>
    <rPh sb="16" eb="18">
      <t>ザンダカ</t>
    </rPh>
    <rPh sb="22" eb="24">
      <t>センエン</t>
    </rPh>
    <rPh sb="24" eb="26">
      <t>タンイ</t>
    </rPh>
    <rPh sb="28" eb="30">
      <t>キニュウ</t>
    </rPh>
    <phoneticPr fontId="4"/>
  </si>
  <si>
    <t>その他の事由</t>
    <phoneticPr fontId="4"/>
  </si>
  <si>
    <t>決　算　状　況</t>
    <rPh sb="0" eb="1">
      <t>ケッ</t>
    </rPh>
    <rPh sb="2" eb="3">
      <t>サン</t>
    </rPh>
    <rPh sb="4" eb="5">
      <t>ジョウ</t>
    </rPh>
    <rPh sb="6" eb="7">
      <t>キョウ</t>
    </rPh>
    <phoneticPr fontId="4"/>
  </si>
  <si>
    <t>【今次計画動機】（下記いずれかをチェックしてください。）</t>
    <rPh sb="9" eb="11">
      <t>カキ</t>
    </rPh>
    <phoneticPr fontId="4"/>
  </si>
  <si>
    <t>作成日：</t>
    <rPh sb="0" eb="2">
      <t>サクセイ</t>
    </rPh>
    <rPh sb="2" eb="3">
      <t>ニチ</t>
    </rPh>
    <phoneticPr fontId="4"/>
  </si>
  <si>
    <t xml:space="preserve">改  善  計  画  書 </t>
    <rPh sb="0" eb="1">
      <t>カイ</t>
    </rPh>
    <rPh sb="3" eb="4">
      <t>ゼン</t>
    </rPh>
    <rPh sb="6" eb="7">
      <t>ケイ</t>
    </rPh>
    <rPh sb="9" eb="10">
      <t>ガ</t>
    </rPh>
    <rPh sb="12" eb="13">
      <t>ショ</t>
    </rPh>
    <phoneticPr fontId="4"/>
  </si>
  <si>
    <t>申 込 者</t>
    <rPh sb="0" eb="1">
      <t>サル</t>
    </rPh>
    <rPh sb="2" eb="3">
      <t>コ</t>
    </rPh>
    <rPh sb="4" eb="5">
      <t>モノ</t>
    </rPh>
    <phoneticPr fontId="4"/>
  </si>
  <si>
    <t>改　善　計　画</t>
    <rPh sb="0" eb="1">
      <t>カイ</t>
    </rPh>
    <rPh sb="2" eb="3">
      <t>ゼン</t>
    </rPh>
    <rPh sb="4" eb="5">
      <t>ケイ</t>
    </rPh>
    <rPh sb="6" eb="7">
      <t>ガ</t>
    </rPh>
    <phoneticPr fontId="4"/>
  </si>
  <si>
    <t>※上記の決算状況にてA＞Bの場合に記載してください。</t>
    <phoneticPr fontId="4"/>
  </si>
  <si>
    <t>　収入の増加の見込みがある。</t>
    <phoneticPr fontId="4"/>
  </si>
  <si>
    <t>既存事業で定員や利用者の増加が見込まれる。</t>
    <phoneticPr fontId="4"/>
  </si>
  <si>
    <t>開設間もない事業が軌道に乗る。　　　　　　</t>
    <rPh sb="0" eb="2">
      <t>カイセツ</t>
    </rPh>
    <phoneticPr fontId="4"/>
  </si>
  <si>
    <t>開設予定の事業がある。</t>
    <phoneticPr fontId="4"/>
  </si>
  <si>
    <t>その他</t>
    <rPh sb="2" eb="3">
      <t>タ</t>
    </rPh>
    <phoneticPr fontId="4"/>
  </si>
  <si>
    <t>（</t>
    <phoneticPr fontId="4"/>
  </si>
  <si>
    <t>）</t>
    <phoneticPr fontId="4"/>
  </si>
  <si>
    <t>千円</t>
    <phoneticPr fontId="4"/>
  </si>
  <si>
    <t>支出削減の見込みがある。</t>
    <phoneticPr fontId="4"/>
  </si>
  <si>
    <t>閉鎖予定の事業がある。</t>
    <phoneticPr fontId="4"/>
  </si>
  <si>
    <t>⇒収入増加額：</t>
    <rPh sb="3" eb="5">
      <t>ゾウカ</t>
    </rPh>
    <rPh sb="5" eb="6">
      <t>ガク</t>
    </rPh>
    <phoneticPr fontId="4"/>
  </si>
  <si>
    <t>）　（利用者数の変化：</t>
    <phoneticPr fontId="4"/>
  </si>
  <si>
    <t>名　⇒</t>
    <phoneticPr fontId="4"/>
  </si>
  <si>
    <t>名　）　</t>
    <phoneticPr fontId="4"/>
  </si>
  <si>
    <t>改善後の収支見込（収入増加額及び支出削減額の数字を反映しますので必ず埋めてください。）</t>
    <rPh sb="0" eb="2">
      <t>カイゼン</t>
    </rPh>
    <rPh sb="2" eb="3">
      <t>ゴ</t>
    </rPh>
    <rPh sb="4" eb="6">
      <t>シュウシ</t>
    </rPh>
    <rPh sb="6" eb="8">
      <t>ミコミ</t>
    </rPh>
    <rPh sb="9" eb="11">
      <t>シュウニュウ</t>
    </rPh>
    <rPh sb="11" eb="13">
      <t>ゾウカ</t>
    </rPh>
    <rPh sb="13" eb="14">
      <t>ガク</t>
    </rPh>
    <rPh sb="14" eb="15">
      <t>オヨ</t>
    </rPh>
    <rPh sb="16" eb="18">
      <t>シシュツ</t>
    </rPh>
    <rPh sb="18" eb="20">
      <t>サクゲン</t>
    </rPh>
    <rPh sb="20" eb="21">
      <t>ガク</t>
    </rPh>
    <phoneticPr fontId="4"/>
  </si>
  <si>
    <t>（単位：千円）</t>
    <phoneticPr fontId="4"/>
  </si>
  <si>
    <t>名）（開設時期：</t>
    <phoneticPr fontId="4"/>
  </si>
  <si>
    <t>）（定員：</t>
    <phoneticPr fontId="4"/>
  </si>
  <si>
    <t>年</t>
    <rPh sb="0" eb="1">
      <t>ネン</t>
    </rPh>
    <phoneticPr fontId="4"/>
  </si>
  <si>
    <t>月）</t>
    <rPh sb="0" eb="1">
      <t>ゲツ</t>
    </rPh>
    <phoneticPr fontId="4"/>
  </si>
  <si>
    <t>（事業種類：</t>
    <phoneticPr fontId="4"/>
  </si>
  <si>
    <t>人件費の削減予定がある。（削減額：</t>
    <phoneticPr fontId="4"/>
  </si>
  <si>
    <t>千円）</t>
    <phoneticPr fontId="4"/>
  </si>
  <si>
    <t xml:space="preserve">（理由：
</t>
    <phoneticPr fontId="4"/>
  </si>
  <si>
    <t>（理由：</t>
    <phoneticPr fontId="4"/>
  </si>
  <si>
    <t>経費の削減予定がある。　（削減額：</t>
    <phoneticPr fontId="4"/>
  </si>
  <si>
    <t>その他　　　　　　　　　（削減額：</t>
    <phoneticPr fontId="4"/>
  </si>
  <si>
    <t>⇒支出削減額：</t>
    <rPh sb="1" eb="3">
      <t>シシュツ</t>
    </rPh>
    <rPh sb="3" eb="5">
      <t>サクゲン</t>
    </rPh>
    <rPh sb="5" eb="6">
      <t>ガク</t>
    </rPh>
    <phoneticPr fontId="4"/>
  </si>
  <si>
    <t>機構借入金欄の数字を反映しますので必ず機構借入金欄を埋めてください。</t>
    <rPh sb="0" eb="2">
      <t>キコウ</t>
    </rPh>
    <rPh sb="2" eb="4">
      <t>カリイレ</t>
    </rPh>
    <rPh sb="4" eb="5">
      <t>キン</t>
    </rPh>
    <rPh sb="5" eb="6">
      <t>ラン</t>
    </rPh>
    <rPh sb="7" eb="9">
      <t>スウジ</t>
    </rPh>
    <rPh sb="10" eb="12">
      <t>ハンエイ</t>
    </rPh>
    <rPh sb="17" eb="18">
      <t>カナラ</t>
    </rPh>
    <rPh sb="19" eb="21">
      <t>キコウ</t>
    </rPh>
    <rPh sb="21" eb="23">
      <t>カリイレ</t>
    </rPh>
    <rPh sb="23" eb="24">
      <t>キン</t>
    </rPh>
    <rPh sb="24" eb="25">
      <t>ラン</t>
    </rPh>
    <rPh sb="26" eb="27">
      <t>ウ</t>
    </rPh>
    <phoneticPr fontId="4"/>
  </si>
  <si>
    <t>必ず借入希望額、償還期間（年）、据置期間（月）をご記載ください。</t>
    <rPh sb="0" eb="1">
      <t>カナラ</t>
    </rPh>
    <rPh sb="2" eb="4">
      <t>カリイレ</t>
    </rPh>
    <rPh sb="4" eb="6">
      <t>キボウ</t>
    </rPh>
    <rPh sb="6" eb="7">
      <t>ガク</t>
    </rPh>
    <rPh sb="8" eb="10">
      <t>ショウカン</t>
    </rPh>
    <rPh sb="10" eb="12">
      <t>キカン</t>
    </rPh>
    <rPh sb="13" eb="14">
      <t>トシ</t>
    </rPh>
    <rPh sb="16" eb="18">
      <t>スエオキ</t>
    </rPh>
    <rPh sb="18" eb="20">
      <t>キカン</t>
    </rPh>
    <rPh sb="21" eb="22">
      <t>ツキ</t>
    </rPh>
    <rPh sb="25" eb="27">
      <t>キサイ</t>
    </rPh>
    <phoneticPr fontId="4"/>
  </si>
  <si>
    <t>経常増減差額(△)
経常損失額</t>
    <rPh sb="0" eb="2">
      <t>ケイジョウ</t>
    </rPh>
    <rPh sb="2" eb="4">
      <t>ゾウゲン</t>
    </rPh>
    <rPh sb="4" eb="6">
      <t>サガク</t>
    </rPh>
    <rPh sb="10" eb="12">
      <t>ケイジョウ</t>
    </rPh>
    <rPh sb="12" eb="14">
      <t>ソンシツ</t>
    </rPh>
    <rPh sb="14" eb="15">
      <t>ガク</t>
    </rPh>
    <phoneticPr fontId="4"/>
  </si>
  <si>
    <r>
      <t xml:space="preserve">国庫補助金等
特別積立金取崩額
</t>
    </r>
    <r>
      <rPr>
        <sz val="7"/>
        <rFont val="HG丸ｺﾞｼｯｸM-PRO"/>
        <family val="3"/>
        <charset val="128"/>
      </rPr>
      <t>（社会福祉法人のみ）</t>
    </r>
    <rPh sb="0" eb="2">
      <t>コッコ</t>
    </rPh>
    <rPh sb="2" eb="5">
      <t>ホジョキン</t>
    </rPh>
    <rPh sb="5" eb="6">
      <t>ナド</t>
    </rPh>
    <rPh sb="7" eb="9">
      <t>トクベツ</t>
    </rPh>
    <rPh sb="9" eb="11">
      <t>ツミタテ</t>
    </rPh>
    <rPh sb="11" eb="12">
      <t>キン</t>
    </rPh>
    <rPh sb="12" eb="14">
      <t>トリクズシ</t>
    </rPh>
    <rPh sb="14" eb="15">
      <t>ガク</t>
    </rPh>
    <rPh sb="17" eb="19">
      <t>シャカイ</t>
    </rPh>
    <rPh sb="19" eb="21">
      <t>フクシ</t>
    </rPh>
    <rPh sb="21" eb="23">
      <t>ホウジン</t>
    </rPh>
    <phoneticPr fontId="4"/>
  </si>
  <si>
    <t>名）　</t>
    <phoneticPr fontId="4"/>
  </si>
  <si>
    <t>⇒　収入増加額：</t>
    <rPh sb="4" eb="6">
      <t>ゾウカ</t>
    </rPh>
    <rPh sb="6" eb="7">
      <t>ガク</t>
    </rPh>
    <phoneticPr fontId="4"/>
  </si>
  <si>
    <t>⇒　支出削減額：</t>
    <rPh sb="2" eb="4">
      <t>シシュツ</t>
    </rPh>
    <rPh sb="4" eb="6">
      <t>サクゲン</t>
    </rPh>
    <rPh sb="6" eb="7">
      <t>ガク</t>
    </rPh>
    <phoneticPr fontId="4"/>
  </si>
  <si>
    <t xml:space="preserve"> 支出削減の見込みがある。</t>
    <phoneticPr fontId="4"/>
  </si>
  <si>
    <t>連　絡　先</t>
    <rPh sb="0" eb="1">
      <t>レン</t>
    </rPh>
    <rPh sb="2" eb="3">
      <t>ラク</t>
    </rPh>
    <rPh sb="4" eb="5">
      <t>サキ</t>
    </rPh>
    <phoneticPr fontId="4"/>
  </si>
  <si>
    <t>※記入方法が分からない等、ご不明な点がございましたら、下記にお問い合わせください。</t>
    <rPh sb="1" eb="3">
      <t>キニュウ</t>
    </rPh>
    <rPh sb="3" eb="5">
      <t>ホウホウ</t>
    </rPh>
    <rPh sb="6" eb="7">
      <t>ワ</t>
    </rPh>
    <rPh sb="11" eb="12">
      <t>ナド</t>
    </rPh>
    <rPh sb="14" eb="16">
      <t>フメイ</t>
    </rPh>
    <rPh sb="17" eb="18">
      <t>テン</t>
    </rPh>
    <rPh sb="27" eb="29">
      <t>カキ</t>
    </rPh>
    <rPh sb="31" eb="32">
      <t>ト</t>
    </rPh>
    <rPh sb="33" eb="34">
      <t>ア</t>
    </rPh>
    <phoneticPr fontId="4"/>
  </si>
  <si>
    <t>前年度決算書（事業活動計算書または損益計算書）から転記してください。</t>
    <phoneticPr fontId="4"/>
  </si>
  <si>
    <t xml:space="preserve"> 収入増加の見込みがある。</t>
    <phoneticPr fontId="4"/>
  </si>
  <si>
    <r>
      <rPr>
        <b/>
        <u/>
        <sz val="14"/>
        <rFont val="HG丸ｺﾞｼｯｸM-PRO"/>
        <family val="3"/>
        <charset val="128"/>
      </rPr>
      <t xml:space="preserve">新型コロナウイルス対策融資業務室（福祉担当）
</t>
    </r>
    <r>
      <rPr>
        <sz val="14"/>
        <rFont val="HG丸ｺﾞｼｯｸM-PRO"/>
        <family val="3"/>
        <charset val="128"/>
      </rPr>
      <t>Tel：03-3438-9298　Fax：03-3438-0659</t>
    </r>
    <r>
      <rPr>
        <b/>
        <sz val="10"/>
        <rFont val="HG丸ｺﾞｼｯｸM-PRO"/>
        <family val="3"/>
        <charset val="128"/>
      </rPr>
      <t xml:space="preserve">
</t>
    </r>
    <rPh sb="0" eb="2">
      <t>シンガタ</t>
    </rPh>
    <rPh sb="9" eb="11">
      <t>タイサク</t>
    </rPh>
    <rPh sb="11" eb="13">
      <t>ユウシ</t>
    </rPh>
    <rPh sb="13" eb="15">
      <t>ギョウム</t>
    </rPh>
    <rPh sb="15" eb="16">
      <t>シツ</t>
    </rPh>
    <rPh sb="17" eb="19">
      <t>フクシ</t>
    </rPh>
    <rPh sb="19" eb="21">
      <t>タントウ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</si>
</sst>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千円&quot;"/>
    <numFmt numFmtId="177" formatCode="#,##0;&quot;△ &quot;#,##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color rgb="FFFF0000"/>
      <name val="ＭＳ Ｐゴシック"/>
      <family val="3"/>
      <charset val="128"/>
    </font>
    <font>
      <sz val="10"/>
      <color rgb="FFFF0000"/>
      <name val="ＭＳ Ｐ明朝"/>
      <family val="1"/>
      <charset val="128"/>
    </font>
    <font>
      <sz val="10"/>
      <color theme="1"/>
      <name val="ＭＳ Ｐ明朝"/>
      <family val="1"/>
      <charset val="128"/>
    </font>
    <font>
      <sz val="11"/>
      <name val="ＭＳ 明朝"/>
      <family val="1"/>
      <charset val="128"/>
    </font>
    <font>
      <sz val="10"/>
      <name val="ＭＳ 明朝"/>
      <family val="1"/>
      <charset val="128"/>
    </font>
    <font>
      <sz val="10"/>
      <name val="ＭＳ ゴシック"/>
      <family val="3"/>
      <charset val="128"/>
    </font>
    <font>
      <sz val="10"/>
      <name val="HG丸ｺﾞｼｯｸM-PRO"/>
      <family val="3"/>
      <charset val="128"/>
    </font>
    <font>
      <sz val="11"/>
      <name val="HG丸ｺﾞｼｯｸM-PRO"/>
      <family val="3"/>
      <charset val="128"/>
    </font>
    <font>
      <b/>
      <sz val="11"/>
      <name val="HG丸ｺﾞｼｯｸM-PRO"/>
      <family val="3"/>
      <charset val="128"/>
    </font>
    <font>
      <b/>
      <sz val="10"/>
      <name val="HG丸ｺﾞｼｯｸM-PRO"/>
      <family val="3"/>
      <charset val="128"/>
    </font>
    <font>
      <sz val="8"/>
      <name val="HG丸ｺﾞｼｯｸM-PRO"/>
      <family val="3"/>
      <charset val="128"/>
    </font>
    <font>
      <sz val="9"/>
      <name val="HG丸ｺﾞｼｯｸM-PRO"/>
      <family val="3"/>
      <charset val="128"/>
    </font>
    <font>
      <b/>
      <sz val="20"/>
      <name val="HG丸ｺﾞｼｯｸM-PRO"/>
      <family val="3"/>
      <charset val="128"/>
    </font>
    <font>
      <b/>
      <sz val="12"/>
      <name val="HG丸ｺﾞｼｯｸM-PRO"/>
      <family val="3"/>
      <charset val="128"/>
    </font>
    <font>
      <sz val="12"/>
      <name val="HG丸ｺﾞｼｯｸM-PRO"/>
      <family val="3"/>
      <charset val="128"/>
    </font>
    <font>
      <sz val="16"/>
      <name val="HG丸ｺﾞｼｯｸM-PRO"/>
      <family val="3"/>
      <charset val="128"/>
    </font>
    <font>
      <b/>
      <sz val="10"/>
      <color rgb="FFFF0000"/>
      <name val="ＭＳ Ｐ明朝"/>
      <family val="1"/>
      <charset val="128"/>
    </font>
    <font>
      <b/>
      <u/>
      <sz val="11"/>
      <name val="HG丸ｺﾞｼｯｸM-PRO"/>
      <family val="3"/>
      <charset val="128"/>
    </font>
    <font>
      <b/>
      <u/>
      <sz val="10"/>
      <name val="HG丸ｺﾞｼｯｸM-PRO"/>
      <family val="3"/>
      <charset val="128"/>
    </font>
    <font>
      <b/>
      <sz val="11"/>
      <color rgb="FFFF0000"/>
      <name val="HG丸ｺﾞｼｯｸM-PRO"/>
      <family val="3"/>
      <charset val="128"/>
    </font>
    <font>
      <b/>
      <sz val="14"/>
      <color rgb="FFFF0000"/>
      <name val="HG丸ｺﾞｼｯｸM-PRO"/>
      <family val="3"/>
      <charset val="128"/>
    </font>
    <font>
      <b/>
      <sz val="18"/>
      <color rgb="FFFF0000"/>
      <name val="HG丸ｺﾞｼｯｸM-PRO"/>
      <family val="3"/>
      <charset val="128"/>
    </font>
    <font>
      <sz val="7"/>
      <name val="HG丸ｺﾞｼｯｸM-PRO"/>
      <family val="3"/>
      <charset val="128"/>
    </font>
    <font>
      <sz val="14"/>
      <name val="HG丸ｺﾞｼｯｸM-PRO"/>
      <family val="3"/>
      <charset val="128"/>
    </font>
    <font>
      <sz val="14"/>
      <name val="ＭＳ Ｐ明朝"/>
      <family val="1"/>
      <charset val="128"/>
    </font>
    <font>
      <b/>
      <sz val="14"/>
      <name val="HG丸ｺﾞｼｯｸM-PRO"/>
      <family val="3"/>
      <charset val="128"/>
    </font>
    <font>
      <sz val="14"/>
      <name val="ＭＳ Ｐゴシック"/>
      <family val="3"/>
      <charset val="128"/>
    </font>
    <font>
      <sz val="16"/>
      <name val="ＭＳ Ｐゴシック"/>
      <family val="3"/>
      <charset val="128"/>
    </font>
    <font>
      <b/>
      <u/>
      <sz val="14"/>
      <name val="HG丸ｺﾞｼｯｸM-PRO"/>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8F"/>
        <bgColor indexed="64"/>
      </patternFill>
    </fill>
  </fills>
  <borders count="76">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s>
  <cellStyleXfs count="5">
    <xf numFmtId="0" fontId="0" fillId="0" borderId="0"/>
    <xf numFmtId="38" fontId="3" fillId="0" borderId="0" applyFont="0" applyFill="0" applyBorder="0" applyAlignment="0" applyProtection="0"/>
    <xf numFmtId="0" fontId="10" fillId="0" borderId="0"/>
    <xf numFmtId="0" fontId="2" fillId="0" borderId="0">
      <alignment vertical="center"/>
    </xf>
    <xf numFmtId="0" fontId="1" fillId="0" borderId="0">
      <alignment vertical="center"/>
    </xf>
  </cellStyleXfs>
  <cellXfs count="347">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center" textRotation="255"/>
    </xf>
    <xf numFmtId="0" fontId="5" fillId="0" borderId="0" xfId="0" applyFont="1" applyBorder="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2" fillId="0" borderId="0" xfId="0" applyFont="1" applyFill="1" applyAlignment="1">
      <alignment vertical="top" wrapText="1"/>
    </xf>
    <xf numFmtId="0" fontId="14" fillId="0" borderId="0" xfId="0" applyFont="1" applyFill="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20" fillId="0" borderId="31" xfId="0" applyFont="1" applyFill="1" applyBorder="1" applyAlignment="1">
      <alignment horizontal="center" vertical="center" textRotation="255"/>
    </xf>
    <xf numFmtId="0" fontId="14" fillId="0" borderId="31" xfId="0" applyFont="1" applyFill="1" applyBorder="1" applyAlignment="1">
      <alignment horizontal="left" vertical="top"/>
    </xf>
    <xf numFmtId="0" fontId="14" fillId="0" borderId="0" xfId="0" applyFont="1" applyFill="1" applyBorder="1" applyAlignment="1">
      <alignment horizontal="left" vertical="center"/>
    </xf>
    <xf numFmtId="0" fontId="14" fillId="0" borderId="4" xfId="0" applyFont="1" applyFill="1" applyBorder="1" applyAlignment="1">
      <alignment vertical="center"/>
    </xf>
    <xf numFmtId="0" fontId="20" fillId="0" borderId="1" xfId="0" applyFont="1" applyFill="1" applyBorder="1" applyAlignment="1">
      <alignment horizontal="left" vertical="top"/>
    </xf>
    <xf numFmtId="0" fontId="14" fillId="0" borderId="0" xfId="0" applyFont="1" applyFill="1" applyBorder="1" applyAlignment="1">
      <alignment horizontal="left" vertical="top"/>
    </xf>
    <xf numFmtId="0" fontId="14" fillId="0" borderId="0" xfId="0" applyFont="1" applyFill="1" applyBorder="1" applyAlignment="1">
      <alignment horizontal="right" vertical="top"/>
    </xf>
    <xf numFmtId="0" fontId="14" fillId="0" borderId="4" xfId="0" applyFont="1" applyFill="1" applyBorder="1" applyAlignment="1">
      <alignment horizontal="right" vertical="top"/>
    </xf>
    <xf numFmtId="0" fontId="14" fillId="0" borderId="3" xfId="0" applyFont="1" applyFill="1" applyBorder="1" applyAlignment="1">
      <alignment horizontal="left" vertical="center"/>
    </xf>
    <xf numFmtId="0" fontId="14" fillId="0" borderId="15" xfId="0" applyFont="1" applyFill="1" applyBorder="1" applyAlignment="1">
      <alignment vertical="center"/>
    </xf>
    <xf numFmtId="0" fontId="14" fillId="0" borderId="13"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4" fillId="0" borderId="13" xfId="0" applyFont="1" applyFill="1" applyBorder="1" applyAlignment="1">
      <alignment horizontal="left" vertical="top"/>
    </xf>
    <xf numFmtId="0" fontId="13" fillId="0" borderId="22" xfId="0" applyFont="1" applyFill="1" applyBorder="1" applyAlignment="1">
      <alignment horizontal="center" vertical="center"/>
    </xf>
    <xf numFmtId="0" fontId="13" fillId="0" borderId="13"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18" xfId="0" applyFont="1" applyFill="1" applyBorder="1" applyAlignment="1">
      <alignment horizontal="right" vertical="center"/>
    </xf>
    <xf numFmtId="0" fontId="14" fillId="0" borderId="13"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0" xfId="0" applyFont="1" applyFill="1" applyBorder="1" applyAlignment="1">
      <alignment horizontal="center"/>
    </xf>
    <xf numFmtId="0" fontId="14" fillId="0" borderId="3" xfId="0" applyFont="1" applyFill="1" applyBorder="1" applyAlignment="1">
      <alignment horizontal="center" vertical="center"/>
    </xf>
    <xf numFmtId="0" fontId="18" fillId="0" borderId="22"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21" fillId="0" borderId="3" xfId="0" applyFont="1" applyFill="1" applyBorder="1" applyAlignment="1">
      <alignment horizontal="left" vertical="center"/>
    </xf>
    <xf numFmtId="0" fontId="14" fillId="0" borderId="22"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20" fillId="0" borderId="0" xfId="0" applyFont="1" applyFill="1" applyBorder="1" applyAlignment="1">
      <alignment horizontal="left" vertical="top"/>
    </xf>
    <xf numFmtId="0" fontId="20" fillId="0" borderId="1" xfId="0" applyFont="1" applyFill="1" applyBorder="1" applyAlignment="1">
      <alignment horizontal="center" vertical="center" textRotation="255" wrapText="1"/>
    </xf>
    <xf numFmtId="0" fontId="20" fillId="0" borderId="7" xfId="0" applyFont="1" applyFill="1" applyBorder="1" applyAlignment="1">
      <alignment horizontal="center" vertical="center" textRotation="255" wrapText="1"/>
    </xf>
    <xf numFmtId="0" fontId="14" fillId="0" borderId="7" xfId="0" applyFont="1" applyFill="1" applyBorder="1" applyAlignment="1">
      <alignment horizontal="left" vertical="top"/>
    </xf>
    <xf numFmtId="0" fontId="14" fillId="0" borderId="8" xfId="0" applyFont="1" applyFill="1" applyBorder="1" applyAlignment="1">
      <alignment horizontal="left" vertical="top"/>
    </xf>
    <xf numFmtId="0" fontId="21" fillId="0" borderId="0" xfId="0" applyFont="1" applyFill="1" applyBorder="1" applyAlignment="1">
      <alignment horizontal="left" vertical="center"/>
    </xf>
    <xf numFmtId="177" fontId="14" fillId="0" borderId="13" xfId="0" applyNumberFormat="1" applyFont="1" applyFill="1" applyBorder="1" applyAlignment="1">
      <alignment horizontal="right" vertical="center"/>
    </xf>
    <xf numFmtId="0" fontId="14" fillId="0" borderId="50" xfId="0" applyFont="1" applyFill="1" applyBorder="1" applyAlignment="1">
      <alignment vertical="center"/>
    </xf>
    <xf numFmtId="0" fontId="14" fillId="0" borderId="13" xfId="0" applyFont="1" applyFill="1" applyBorder="1" applyAlignment="1">
      <alignment horizontal="right" vertical="center" wrapText="1"/>
    </xf>
    <xf numFmtId="0" fontId="13" fillId="3" borderId="0" xfId="0" applyFont="1" applyFill="1" applyBorder="1" applyAlignment="1">
      <alignment vertical="center"/>
    </xf>
    <xf numFmtId="0" fontId="14" fillId="0" borderId="2" xfId="0" applyFont="1" applyFill="1" applyBorder="1" applyAlignment="1">
      <alignment horizontal="center" vertical="center" textRotation="255" shrinkToFit="1"/>
    </xf>
    <xf numFmtId="0" fontId="5" fillId="0" borderId="0" xfId="0" applyFont="1" applyFill="1" applyBorder="1" applyAlignment="1">
      <alignment horizontal="left" vertical="center"/>
    </xf>
    <xf numFmtId="0" fontId="14" fillId="0" borderId="54" xfId="0" applyFont="1" applyFill="1" applyBorder="1" applyAlignment="1">
      <alignment vertical="center"/>
    </xf>
    <xf numFmtId="0" fontId="21" fillId="0" borderId="50" xfId="0" applyFont="1" applyFill="1" applyBorder="1" applyAlignment="1">
      <alignment horizontal="left" vertical="center"/>
    </xf>
    <xf numFmtId="0" fontId="20" fillId="0" borderId="10" xfId="0" applyFont="1" applyFill="1" applyBorder="1" applyAlignment="1">
      <alignment horizontal="center" vertical="center" textRotation="255" wrapText="1"/>
    </xf>
    <xf numFmtId="0" fontId="14" fillId="0" borderId="10" xfId="0" applyFont="1" applyFill="1" applyBorder="1" applyAlignment="1">
      <alignment horizontal="left" vertical="top"/>
    </xf>
    <xf numFmtId="0" fontId="15" fillId="0" borderId="0" xfId="0" applyFont="1" applyFill="1" applyBorder="1" applyAlignment="1">
      <alignment horizontal="left" vertical="center"/>
    </xf>
    <xf numFmtId="0" fontId="11" fillId="0" borderId="0" xfId="2" applyFont="1" applyFill="1" applyBorder="1" applyAlignment="1">
      <alignment vertical="center"/>
    </xf>
    <xf numFmtId="0" fontId="15" fillId="0" borderId="0" xfId="0" applyFont="1" applyFill="1" applyBorder="1" applyAlignment="1">
      <alignment vertical="center"/>
    </xf>
    <xf numFmtId="0" fontId="15" fillId="3" borderId="0" xfId="0" applyFont="1" applyFill="1" applyBorder="1" applyAlignment="1">
      <alignment horizontal="left" vertical="center"/>
    </xf>
    <xf numFmtId="0" fontId="23" fillId="0" borderId="0" xfId="0" applyFont="1" applyBorder="1" applyAlignment="1">
      <alignment vertical="center"/>
    </xf>
    <xf numFmtId="0" fontId="20" fillId="0" borderId="33" xfId="0" applyFont="1" applyFill="1" applyBorder="1" applyAlignment="1">
      <alignment horizontal="center" vertical="center" textRotation="255" wrapText="1"/>
    </xf>
    <xf numFmtId="0" fontId="13" fillId="0" borderId="3" xfId="0" applyFont="1" applyFill="1" applyBorder="1" applyAlignment="1">
      <alignment horizontal="left" vertical="center"/>
    </xf>
    <xf numFmtId="0" fontId="17" fillId="0" borderId="31" xfId="0" applyFont="1" applyFill="1" applyBorder="1" applyAlignment="1">
      <alignment vertical="center"/>
    </xf>
    <xf numFmtId="176" fontId="17" fillId="0" borderId="31" xfId="1" applyNumberFormat="1" applyFont="1" applyFill="1" applyBorder="1" applyAlignment="1">
      <alignment vertical="center"/>
    </xf>
    <xf numFmtId="176" fontId="17" fillId="0" borderId="32" xfId="1" applyNumberFormat="1" applyFont="1" applyFill="1" applyBorder="1" applyAlignment="1">
      <alignment vertical="center"/>
    </xf>
    <xf numFmtId="0" fontId="14" fillId="0" borderId="50" xfId="0" applyFont="1" applyFill="1" applyBorder="1" applyAlignment="1">
      <alignment horizontal="left" vertical="center"/>
    </xf>
    <xf numFmtId="0" fontId="0" fillId="0" borderId="59"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4" fillId="0" borderId="47" xfId="0" applyFont="1" applyFill="1" applyBorder="1" applyAlignment="1">
      <alignment horizontal="center" vertical="center" textRotation="255" wrapText="1"/>
    </xf>
    <xf numFmtId="0" fontId="14" fillId="0" borderId="58" xfId="0" applyFont="1" applyFill="1" applyBorder="1" applyAlignment="1">
      <alignment horizontal="center" vertical="center" textRotation="255" wrapText="1"/>
    </xf>
    <xf numFmtId="0" fontId="14" fillId="0" borderId="3" xfId="0" applyFont="1" applyFill="1" applyBorder="1" applyAlignment="1">
      <alignment horizontal="center" vertical="center"/>
    </xf>
    <xf numFmtId="0" fontId="14" fillId="0" borderId="0" xfId="0" applyFont="1" applyFill="1" applyBorder="1" applyAlignment="1">
      <alignment horizontal="center"/>
    </xf>
    <xf numFmtId="0" fontId="15" fillId="0" borderId="0" xfId="0" applyFont="1" applyFill="1" applyBorder="1" applyAlignment="1">
      <alignment horizontal="left" vertical="center"/>
    </xf>
    <xf numFmtId="0" fontId="13" fillId="0" borderId="3" xfId="0" applyFont="1" applyFill="1" applyBorder="1" applyAlignment="1">
      <alignment horizontal="left" vertical="center"/>
    </xf>
    <xf numFmtId="0" fontId="14" fillId="0" borderId="0" xfId="0" applyFont="1" applyFill="1" applyBorder="1" applyAlignment="1">
      <alignment horizontal="right" vertical="top"/>
    </xf>
    <xf numFmtId="0" fontId="14" fillId="0" borderId="4" xfId="0" applyFont="1" applyFill="1" applyBorder="1" applyAlignment="1">
      <alignment horizontal="right" vertical="top"/>
    </xf>
    <xf numFmtId="0" fontId="14" fillId="0" borderId="0" xfId="0" applyFont="1" applyFill="1" applyBorder="1" applyAlignment="1">
      <alignment horizontal="left" vertical="top"/>
    </xf>
    <xf numFmtId="0" fontId="14" fillId="0" borderId="13"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1"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21"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3" borderId="13" xfId="0" applyFont="1" applyFill="1" applyBorder="1" applyAlignment="1">
      <alignment vertical="center"/>
    </xf>
    <xf numFmtId="0" fontId="15" fillId="0" borderId="0" xfId="0" applyFont="1" applyFill="1" applyBorder="1" applyAlignment="1">
      <alignment horizontal="left"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textRotation="255" wrapText="1"/>
    </xf>
    <xf numFmtId="0" fontId="14" fillId="0" borderId="22" xfId="0" applyFont="1" applyFill="1" applyBorder="1" applyAlignment="1">
      <alignment horizontal="center" vertical="center" textRotation="255"/>
    </xf>
    <xf numFmtId="0" fontId="0" fillId="0" borderId="13" xfId="0" applyFill="1" applyBorder="1" applyAlignment="1">
      <alignment horizontal="center" vertical="center"/>
    </xf>
    <xf numFmtId="0" fontId="0" fillId="0" borderId="24" xfId="0" applyFill="1" applyBorder="1" applyAlignment="1">
      <alignment horizontal="center" vertical="center"/>
    </xf>
    <xf numFmtId="0" fontId="14" fillId="0" borderId="0" xfId="0" applyFont="1" applyFill="1" applyBorder="1" applyAlignment="1">
      <alignment horizontal="left" vertical="center" textRotation="255"/>
    </xf>
    <xf numFmtId="0" fontId="14" fillId="0" borderId="0" xfId="0" applyFont="1" applyFill="1" applyBorder="1" applyAlignment="1">
      <alignment horizontal="center" vertical="center" textRotation="255"/>
    </xf>
    <xf numFmtId="0" fontId="14" fillId="0" borderId="0" xfId="0" applyFont="1" applyFill="1" applyBorder="1" applyAlignment="1">
      <alignment horizontal="center" vertical="center" textRotation="255" wrapText="1"/>
    </xf>
    <xf numFmtId="0" fontId="14" fillId="0" borderId="13" xfId="0" applyFont="1" applyFill="1" applyBorder="1" applyAlignment="1">
      <alignment horizontal="center" vertical="center" textRotation="255"/>
    </xf>
    <xf numFmtId="0" fontId="15" fillId="0" borderId="0" xfId="0" applyFont="1" applyFill="1" applyBorder="1" applyAlignment="1">
      <alignment horizontal="center" vertical="center"/>
    </xf>
    <xf numFmtId="0" fontId="14" fillId="0" borderId="4" xfId="0" applyFont="1" applyFill="1" applyBorder="1" applyAlignment="1">
      <alignment horizontal="left" vertical="center"/>
    </xf>
    <xf numFmtId="0" fontId="0" fillId="0" borderId="4" xfId="0" applyFill="1" applyBorder="1" applyAlignment="1">
      <alignment horizontal="left" vertical="center"/>
    </xf>
    <xf numFmtId="0" fontId="26" fillId="0" borderId="10" xfId="0" applyFont="1" applyFill="1" applyBorder="1" applyAlignment="1">
      <alignment vertical="center"/>
    </xf>
    <xf numFmtId="0" fontId="27" fillId="0" borderId="10" xfId="0" applyFont="1" applyFill="1" applyBorder="1" applyAlignment="1">
      <alignment vertical="center"/>
    </xf>
    <xf numFmtId="0" fontId="27" fillId="0" borderId="11" xfId="0" applyFont="1" applyFill="1" applyBorder="1" applyAlignment="1">
      <alignment vertical="center"/>
    </xf>
    <xf numFmtId="0" fontId="27" fillId="0" borderId="10" xfId="0" applyFont="1" applyFill="1" applyBorder="1" applyAlignment="1">
      <alignment horizontal="left" vertical="center"/>
    </xf>
    <xf numFmtId="38" fontId="27" fillId="0" borderId="10" xfId="0" applyNumberFormat="1" applyFont="1" applyFill="1" applyBorder="1" applyAlignment="1">
      <alignment horizontal="left" vertical="center"/>
    </xf>
    <xf numFmtId="0" fontId="6" fillId="0" borderId="0" xfId="0" applyFont="1" applyFill="1"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textRotation="255"/>
    </xf>
    <xf numFmtId="0" fontId="30" fillId="0" borderId="1" xfId="0" applyFont="1" applyFill="1" applyBorder="1" applyAlignment="1">
      <alignment horizontal="center" vertical="center" textRotation="255"/>
    </xf>
    <xf numFmtId="0" fontId="30" fillId="0" borderId="0" xfId="0" applyFont="1" applyFill="1" applyBorder="1" applyAlignment="1">
      <alignment horizontal="left" vertical="center" textRotation="255"/>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0" fillId="0" borderId="4" xfId="0" applyFont="1" applyFill="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21" fillId="0" borderId="0" xfId="0" applyFont="1" applyFill="1" applyBorder="1" applyAlignment="1">
      <alignment horizontal="center" vertical="center"/>
    </xf>
    <xf numFmtId="0" fontId="30" fillId="0" borderId="0" xfId="0" applyFont="1" applyFill="1" applyBorder="1" applyAlignment="1">
      <alignment horizontal="center" vertical="center" textRotation="255"/>
    </xf>
    <xf numFmtId="0" fontId="5" fillId="0" borderId="0" xfId="0" applyFont="1" applyFill="1" applyAlignment="1">
      <alignment vertical="center"/>
    </xf>
    <xf numFmtId="0" fontId="0" fillId="0" borderId="0" xfId="0"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14" fillId="0" borderId="0" xfId="0" applyFont="1" applyFill="1" applyBorder="1" applyAlignment="1">
      <alignment horizontal="center" vertical="center" wrapText="1"/>
    </xf>
    <xf numFmtId="0" fontId="21" fillId="0" borderId="50" xfId="0" applyFont="1" applyFill="1" applyBorder="1" applyAlignment="1">
      <alignment horizontal="center" vertical="center"/>
    </xf>
    <xf numFmtId="0" fontId="14" fillId="0" borderId="60" xfId="0" applyFont="1" applyFill="1" applyBorder="1" applyAlignment="1">
      <alignment horizontal="center" vertical="center" textRotation="255"/>
    </xf>
    <xf numFmtId="0" fontId="14" fillId="0" borderId="61" xfId="0" applyFont="1" applyFill="1" applyBorder="1" applyAlignment="1">
      <alignment horizontal="center" vertical="center" textRotation="255"/>
    </xf>
    <xf numFmtId="0" fontId="15" fillId="0" borderId="61" xfId="0" applyFont="1" applyFill="1" applyBorder="1" applyAlignment="1">
      <alignment horizontal="left" vertical="center"/>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3" xfId="0" applyFont="1" applyFill="1" applyBorder="1" applyAlignment="1">
      <alignment horizontal="center" vertical="center" textRotation="255"/>
    </xf>
    <xf numFmtId="0" fontId="14" fillId="0" borderId="64" xfId="0" applyFont="1" applyFill="1" applyBorder="1" applyAlignment="1">
      <alignment horizontal="center" vertical="center" textRotation="255"/>
    </xf>
    <xf numFmtId="0" fontId="15" fillId="0" borderId="64" xfId="0" applyFont="1" applyFill="1" applyBorder="1" applyAlignment="1">
      <alignment horizontal="left" vertical="center"/>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20" fillId="0" borderId="0" xfId="0" applyFont="1" applyFill="1" applyBorder="1" applyAlignment="1">
      <alignment horizontal="center" vertical="center" textRotation="255" wrapText="1"/>
    </xf>
    <xf numFmtId="0" fontId="15" fillId="0" borderId="0" xfId="0" applyFont="1" applyFill="1" applyBorder="1" applyAlignment="1">
      <alignment horizontal="left" vertical="center"/>
    </xf>
    <xf numFmtId="0" fontId="20" fillId="0" borderId="0" xfId="0" applyFont="1" applyFill="1" applyBorder="1" applyAlignment="1">
      <alignment horizontal="center" vertical="center" textRotation="255" wrapText="1"/>
    </xf>
    <xf numFmtId="0" fontId="28" fillId="0" borderId="0" xfId="0" applyFont="1" applyFill="1" applyBorder="1" applyAlignment="1">
      <alignment horizontal="center" vertical="center" shrinkToFit="1"/>
    </xf>
    <xf numFmtId="0" fontId="14" fillId="0" borderId="16" xfId="0" applyFont="1" applyFill="1" applyBorder="1" applyAlignment="1">
      <alignment horizontal="right" vertical="center"/>
    </xf>
    <xf numFmtId="0" fontId="14" fillId="0" borderId="2" xfId="0" applyFont="1" applyFill="1" applyBorder="1" applyAlignment="1">
      <alignment horizontal="right" vertical="center"/>
    </xf>
    <xf numFmtId="0" fontId="14" fillId="0" borderId="14" xfId="0" applyFont="1" applyFill="1" applyBorder="1" applyAlignment="1">
      <alignment horizontal="right" vertical="center"/>
    </xf>
    <xf numFmtId="0" fontId="14" fillId="0" borderId="51" xfId="0" applyFont="1" applyFill="1" applyBorder="1" applyAlignment="1">
      <alignment horizontal="right" vertical="center"/>
    </xf>
    <xf numFmtId="0" fontId="14" fillId="0" borderId="52" xfId="0" applyFont="1" applyFill="1" applyBorder="1" applyAlignment="1">
      <alignment horizontal="right" vertical="center"/>
    </xf>
    <xf numFmtId="0" fontId="14" fillId="0" borderId="53" xfId="0" applyFont="1" applyFill="1" applyBorder="1" applyAlignment="1">
      <alignment horizontal="right" vertical="center"/>
    </xf>
    <xf numFmtId="0" fontId="13" fillId="0" borderId="12" xfId="0" applyFont="1" applyFill="1" applyBorder="1" applyAlignment="1">
      <alignment horizontal="center" vertical="center" wrapText="1" shrinkToFit="1"/>
    </xf>
    <xf numFmtId="0" fontId="14" fillId="0" borderId="3"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21" fillId="0" borderId="2" xfId="0" applyFont="1" applyFill="1" applyBorder="1" applyAlignment="1">
      <alignment horizontal="center" vertical="center" wrapText="1"/>
    </xf>
    <xf numFmtId="0" fontId="18" fillId="3" borderId="31" xfId="1" applyNumberFormat="1" applyFont="1" applyFill="1" applyBorder="1" applyAlignment="1">
      <alignment horizontal="center" vertical="center"/>
    </xf>
    <xf numFmtId="0" fontId="14" fillId="3" borderId="0" xfId="0" applyFont="1" applyFill="1" applyBorder="1" applyAlignment="1">
      <alignment horizontal="right" vertical="center"/>
    </xf>
    <xf numFmtId="0" fontId="14" fillId="3" borderId="0" xfId="0" applyFont="1" applyFill="1" applyBorder="1" applyAlignment="1">
      <alignment horizontal="left" vertical="center"/>
    </xf>
    <xf numFmtId="0" fontId="0" fillId="3" borderId="0" xfId="0" applyFill="1" applyBorder="1" applyAlignment="1">
      <alignment horizontal="right" vertical="center"/>
    </xf>
    <xf numFmtId="0" fontId="14" fillId="0" borderId="37" xfId="0" applyFont="1" applyFill="1" applyBorder="1" applyAlignment="1">
      <alignment horizontal="center" vertical="center"/>
    </xf>
    <xf numFmtId="38" fontId="14" fillId="0" borderId="12" xfId="1" applyFont="1" applyFill="1" applyBorder="1" applyAlignment="1">
      <alignment horizontal="right" vertical="center"/>
    </xf>
    <xf numFmtId="38" fontId="14" fillId="0" borderId="3" xfId="1" applyFont="1" applyFill="1" applyBorder="1" applyAlignment="1">
      <alignment horizontal="right" vertical="center"/>
    </xf>
    <xf numFmtId="38" fontId="14" fillId="0" borderId="15" xfId="1" applyFont="1" applyFill="1" applyBorder="1" applyAlignment="1">
      <alignment horizontal="right" vertical="center"/>
    </xf>
    <xf numFmtId="38" fontId="14" fillId="0" borderId="22" xfId="1" applyFont="1" applyFill="1" applyBorder="1" applyAlignment="1">
      <alignment horizontal="right" vertical="center"/>
    </xf>
    <xf numFmtId="38" fontId="14" fillId="0" borderId="13" xfId="1" applyFont="1" applyFill="1" applyBorder="1" applyAlignment="1">
      <alignment horizontal="right" vertical="center"/>
    </xf>
    <xf numFmtId="38" fontId="14" fillId="0" borderId="23" xfId="1" applyFont="1" applyFill="1" applyBorder="1" applyAlignment="1">
      <alignment horizontal="right" vertical="center"/>
    </xf>
    <xf numFmtId="0" fontId="14" fillId="0" borderId="0" xfId="0" applyFont="1" applyFill="1" applyBorder="1" applyAlignment="1">
      <alignment horizontal="center"/>
    </xf>
    <xf numFmtId="0" fontId="14" fillId="0" borderId="10" xfId="0" applyFont="1" applyFill="1" applyBorder="1" applyAlignment="1">
      <alignment horizontal="right" vertical="top"/>
    </xf>
    <xf numFmtId="0" fontId="14" fillId="0" borderId="11" xfId="0" applyFont="1" applyFill="1" applyBorder="1" applyAlignment="1">
      <alignment horizontal="right" vertical="top"/>
    </xf>
    <xf numFmtId="0" fontId="20" fillId="0" borderId="9" xfId="0" applyFont="1" applyFill="1" applyBorder="1" applyAlignment="1">
      <alignment horizontal="left" vertical="top" shrinkToFit="1"/>
    </xf>
    <xf numFmtId="0" fontId="20" fillId="0" borderId="10" xfId="0" applyFont="1" applyFill="1" applyBorder="1" applyAlignment="1">
      <alignment horizontal="left" vertical="top" shrinkToFit="1"/>
    </xf>
    <xf numFmtId="38" fontId="14" fillId="0" borderId="16" xfId="1" applyFont="1" applyFill="1" applyBorder="1" applyAlignment="1">
      <alignment horizontal="right" vertical="center"/>
    </xf>
    <xf numFmtId="38" fontId="14" fillId="0" borderId="2" xfId="1" applyFont="1" applyFill="1" applyBorder="1" applyAlignment="1">
      <alignment horizontal="right" vertical="center"/>
    </xf>
    <xf numFmtId="38" fontId="14" fillId="0" borderId="14" xfId="1" applyFont="1" applyFill="1" applyBorder="1" applyAlignment="1">
      <alignment horizontal="right" vertical="center"/>
    </xf>
    <xf numFmtId="0" fontId="14" fillId="0" borderId="3"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4" xfId="0" applyFont="1" applyFill="1" applyBorder="1" applyAlignment="1">
      <alignment horizontal="left" vertical="center"/>
    </xf>
    <xf numFmtId="0" fontId="15" fillId="2" borderId="33"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5" xfId="0" applyFont="1" applyFill="1" applyBorder="1" applyAlignment="1">
      <alignment horizontal="center" vertical="center" wrapText="1"/>
    </xf>
    <xf numFmtId="176" fontId="14" fillId="0" borderId="31" xfId="1" applyNumberFormat="1" applyFont="1" applyFill="1" applyBorder="1" applyAlignment="1">
      <alignment horizontal="center" vertical="center" shrinkToFit="1"/>
    </xf>
    <xf numFmtId="0" fontId="18" fillId="3" borderId="31"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1" xfId="0" applyFont="1" applyFill="1" applyBorder="1" applyAlignment="1">
      <alignment horizontal="center" vertical="center"/>
    </xf>
    <xf numFmtId="0" fontId="14" fillId="0" borderId="12" xfId="0" applyFont="1" applyFill="1" applyBorder="1" applyAlignment="1">
      <alignment horizontal="right" vertical="center"/>
    </xf>
    <xf numFmtId="0" fontId="14" fillId="0" borderId="3" xfId="0" applyFont="1" applyFill="1" applyBorder="1" applyAlignment="1">
      <alignment horizontal="right" vertical="center"/>
    </xf>
    <xf numFmtId="0" fontId="14" fillId="0" borderId="15" xfId="0" applyFont="1" applyFill="1" applyBorder="1" applyAlignment="1">
      <alignment horizontal="right" vertical="center"/>
    </xf>
    <xf numFmtId="0" fontId="14" fillId="0" borderId="22" xfId="0" applyFont="1" applyFill="1" applyBorder="1" applyAlignment="1">
      <alignment horizontal="right" vertical="center"/>
    </xf>
    <xf numFmtId="0" fontId="14" fillId="0" borderId="13" xfId="0" applyFont="1" applyFill="1" applyBorder="1" applyAlignment="1">
      <alignment horizontal="right" vertical="center"/>
    </xf>
    <xf numFmtId="0" fontId="14" fillId="0" borderId="23" xfId="0" applyFont="1" applyFill="1" applyBorder="1" applyAlignment="1">
      <alignment horizontal="right" vertical="center"/>
    </xf>
    <xf numFmtId="177" fontId="14" fillId="0" borderId="16" xfId="0" applyNumberFormat="1" applyFont="1" applyFill="1" applyBorder="1" applyAlignment="1">
      <alignment horizontal="right" vertical="center"/>
    </xf>
    <xf numFmtId="177" fontId="14" fillId="0" borderId="2" xfId="0" applyNumberFormat="1" applyFont="1" applyFill="1" applyBorder="1" applyAlignment="1">
      <alignment horizontal="right" vertical="center"/>
    </xf>
    <xf numFmtId="177" fontId="14" fillId="0" borderId="14" xfId="0" applyNumberFormat="1" applyFont="1" applyFill="1" applyBorder="1" applyAlignment="1">
      <alignment horizontal="right" vertical="center"/>
    </xf>
    <xf numFmtId="0" fontId="20" fillId="2" borderId="20"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17" xfId="0" applyFont="1" applyFill="1" applyBorder="1" applyAlignment="1">
      <alignment horizontal="center" vertical="center" textRotation="255" wrapText="1"/>
    </xf>
    <xf numFmtId="0" fontId="20" fillId="2" borderId="18" xfId="0" applyFont="1" applyFill="1" applyBorder="1" applyAlignment="1">
      <alignment horizontal="center" vertical="center" textRotation="255" wrapText="1"/>
    </xf>
    <xf numFmtId="0" fontId="20" fillId="2" borderId="19" xfId="0" applyFont="1" applyFill="1" applyBorder="1" applyAlignment="1">
      <alignment horizontal="center" vertical="center" textRotation="255" wrapText="1"/>
    </xf>
    <xf numFmtId="0" fontId="20" fillId="2" borderId="6" xfId="0" applyFont="1" applyFill="1" applyBorder="1" applyAlignment="1">
      <alignment horizontal="center" vertical="center" textRotation="255" wrapText="1"/>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0" xfId="0" applyFont="1" applyFill="1" applyBorder="1" applyAlignment="1">
      <alignment horizontal="right" vertical="top"/>
    </xf>
    <xf numFmtId="0" fontId="14" fillId="0" borderId="4" xfId="0" applyFont="1" applyFill="1" applyBorder="1" applyAlignment="1">
      <alignment horizontal="right" vertical="top"/>
    </xf>
    <xf numFmtId="0" fontId="20" fillId="0" borderId="1" xfId="0" applyFont="1" applyFill="1" applyBorder="1" applyAlignment="1">
      <alignment horizontal="left" vertical="top" shrinkToFit="1"/>
    </xf>
    <xf numFmtId="0" fontId="20" fillId="0" borderId="0" xfId="0" applyFont="1" applyFill="1" applyBorder="1" applyAlignment="1">
      <alignment horizontal="left" vertical="top" shrinkToFit="1"/>
    </xf>
    <xf numFmtId="0" fontId="14" fillId="0" borderId="16" xfId="0" applyFont="1" applyFill="1" applyBorder="1" applyAlignment="1">
      <alignment horizontal="right" vertical="center" wrapText="1"/>
    </xf>
    <xf numFmtId="0" fontId="14" fillId="0" borderId="2" xfId="0" applyFont="1" applyFill="1" applyBorder="1" applyAlignment="1">
      <alignment horizontal="right" vertical="center" wrapText="1"/>
    </xf>
    <xf numFmtId="0" fontId="14" fillId="0" borderId="14" xfId="0" applyFont="1" applyFill="1" applyBorder="1" applyAlignment="1">
      <alignment horizontal="right" vertical="center" wrapText="1"/>
    </xf>
    <xf numFmtId="0" fontId="13"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3" borderId="0" xfId="0" applyFill="1" applyBorder="1" applyAlignment="1">
      <alignment horizontal="left" vertical="center"/>
    </xf>
    <xf numFmtId="38" fontId="14" fillId="3" borderId="36" xfId="1" applyFont="1" applyFill="1" applyBorder="1" applyAlignment="1">
      <alignment horizontal="right" vertical="center" shrinkToFit="1"/>
    </xf>
    <xf numFmtId="38" fontId="14" fillId="3" borderId="31" xfId="1" applyFont="1" applyFill="1" applyBorder="1" applyAlignment="1">
      <alignment horizontal="right" vertical="center" shrinkToFit="1"/>
    </xf>
    <xf numFmtId="0" fontId="20" fillId="0" borderId="33" xfId="0" applyFont="1" applyFill="1" applyBorder="1" applyAlignment="1">
      <alignment horizontal="center" vertical="center" textRotation="255" wrapText="1"/>
    </xf>
    <xf numFmtId="0" fontId="20" fillId="0" borderId="31" xfId="0" applyFont="1" applyFill="1" applyBorder="1" applyAlignment="1">
      <alignment horizontal="center" vertical="center" textRotation="255" wrapText="1"/>
    </xf>
    <xf numFmtId="0" fontId="13" fillId="0" borderId="12"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21" fillId="0" borderId="3" xfId="0" applyFont="1" applyFill="1" applyBorder="1" applyAlignment="1">
      <alignment horizontal="center" vertical="center"/>
    </xf>
    <xf numFmtId="0" fontId="14" fillId="3" borderId="16" xfId="0" applyFont="1" applyFill="1" applyBorder="1" applyAlignment="1">
      <alignment horizontal="right" vertical="center" wrapText="1"/>
    </xf>
    <xf numFmtId="0" fontId="14" fillId="3" borderId="2" xfId="0" applyFont="1" applyFill="1" applyBorder="1" applyAlignment="1">
      <alignment horizontal="right" vertical="center" wrapText="1"/>
    </xf>
    <xf numFmtId="0" fontId="14" fillId="3" borderId="14" xfId="0" applyFont="1" applyFill="1" applyBorder="1" applyAlignment="1">
      <alignment horizontal="right" vertical="center" wrapText="1"/>
    </xf>
    <xf numFmtId="0" fontId="14" fillId="3" borderId="16" xfId="0" applyFont="1" applyFill="1" applyBorder="1" applyAlignment="1">
      <alignment horizontal="right" vertical="center"/>
    </xf>
    <xf numFmtId="0" fontId="14" fillId="3" borderId="2" xfId="0" applyFont="1" applyFill="1" applyBorder="1" applyAlignment="1">
      <alignment horizontal="right" vertical="center"/>
    </xf>
    <xf numFmtId="0" fontId="14" fillId="3" borderId="14" xfId="0" applyFont="1" applyFill="1" applyBorder="1" applyAlignment="1">
      <alignment horizontal="right" vertical="center"/>
    </xf>
    <xf numFmtId="0" fontId="18"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22" fillId="0" borderId="0" xfId="0" applyFont="1" applyFill="1" applyBorder="1" applyAlignment="1">
      <alignment horizontal="center" vertical="center"/>
    </xf>
    <xf numFmtId="0" fontId="18" fillId="0" borderId="12" xfId="0" applyFont="1" applyFill="1" applyBorder="1" applyAlignment="1">
      <alignment horizontal="center" vertical="center" wrapText="1" shrinkToFit="1"/>
    </xf>
    <xf numFmtId="0" fontId="18" fillId="0" borderId="3"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5" fillId="3" borderId="28" xfId="0" applyFont="1" applyFill="1" applyBorder="1" applyAlignment="1">
      <alignment horizontal="left" vertical="center"/>
    </xf>
    <xf numFmtId="0" fontId="15" fillId="3" borderId="34" xfId="0" applyFont="1" applyFill="1" applyBorder="1" applyAlignment="1">
      <alignment horizontal="left" vertical="center"/>
    </xf>
    <xf numFmtId="0" fontId="15" fillId="3" borderId="29" xfId="0" applyFont="1" applyFill="1" applyBorder="1" applyAlignment="1">
      <alignment horizontal="left" vertical="center"/>
    </xf>
    <xf numFmtId="0" fontId="15" fillId="2" borderId="38" xfId="0" applyFont="1" applyFill="1" applyBorder="1" applyAlignment="1">
      <alignment horizontal="distributed" vertical="center" shrinkToFit="1"/>
    </xf>
    <xf numFmtId="0" fontId="15" fillId="2" borderId="39" xfId="0" applyFont="1" applyFill="1" applyBorder="1" applyAlignment="1">
      <alignment horizontal="distributed" vertical="center" shrinkToFit="1"/>
    </xf>
    <xf numFmtId="0" fontId="15" fillId="2" borderId="40" xfId="0" applyFont="1" applyFill="1" applyBorder="1" applyAlignment="1">
      <alignment horizontal="distributed" vertical="center" shrinkToFit="1"/>
    </xf>
    <xf numFmtId="0" fontId="13" fillId="0" borderId="3" xfId="0" applyFont="1" applyFill="1" applyBorder="1" applyAlignment="1">
      <alignment horizontal="left" vertical="center"/>
    </xf>
    <xf numFmtId="0" fontId="21" fillId="0" borderId="15" xfId="0" applyFont="1" applyFill="1" applyBorder="1" applyAlignment="1">
      <alignment horizontal="center" vertical="center"/>
    </xf>
    <xf numFmtId="0" fontId="14" fillId="0" borderId="13" xfId="0" applyFont="1" applyFill="1" applyBorder="1" applyAlignment="1">
      <alignment horizontal="right" vertical="top"/>
    </xf>
    <xf numFmtId="0" fontId="14" fillId="3" borderId="44" xfId="0" applyFont="1" applyFill="1" applyBorder="1" applyAlignment="1">
      <alignment horizontal="center" vertical="top" shrinkToFit="1"/>
    </xf>
    <xf numFmtId="0" fontId="14" fillId="3" borderId="45" xfId="0" applyFont="1" applyFill="1" applyBorder="1" applyAlignment="1">
      <alignment horizontal="center" vertical="top" shrinkToFit="1"/>
    </xf>
    <xf numFmtId="0" fontId="14" fillId="3" borderId="47" xfId="0" applyFont="1" applyFill="1" applyBorder="1" applyAlignment="1">
      <alignment horizontal="center" vertical="top"/>
    </xf>
    <xf numFmtId="0" fontId="14" fillId="3" borderId="48" xfId="0" applyFont="1" applyFill="1" applyBorder="1" applyAlignment="1">
      <alignment horizontal="center" vertical="top"/>
    </xf>
    <xf numFmtId="0" fontId="14" fillId="3" borderId="45" xfId="0" applyFont="1" applyFill="1" applyBorder="1" applyAlignment="1">
      <alignment horizontal="left" vertical="top" wrapText="1"/>
    </xf>
    <xf numFmtId="0" fontId="14" fillId="3" borderId="46" xfId="0" applyFont="1" applyFill="1" applyBorder="1" applyAlignment="1">
      <alignment horizontal="left" vertical="top" wrapText="1"/>
    </xf>
    <xf numFmtId="0" fontId="14" fillId="3" borderId="45" xfId="0" applyFont="1" applyFill="1" applyBorder="1" applyAlignment="1">
      <alignment horizontal="left" vertical="top" wrapText="1" shrinkToFit="1"/>
    </xf>
    <xf numFmtId="0" fontId="14" fillId="3" borderId="46" xfId="0" applyFont="1" applyFill="1" applyBorder="1" applyAlignment="1">
      <alignment horizontal="left" vertical="top" wrapText="1" shrinkToFit="1"/>
    </xf>
    <xf numFmtId="0" fontId="14" fillId="3" borderId="48" xfId="0" applyFont="1" applyFill="1" applyBorder="1" applyAlignment="1">
      <alignment horizontal="left" vertical="center"/>
    </xf>
    <xf numFmtId="0" fontId="14" fillId="3" borderId="49" xfId="0" applyFont="1" applyFill="1" applyBorder="1" applyAlignment="1">
      <alignment horizontal="left" vertical="center"/>
    </xf>
    <xf numFmtId="0" fontId="20" fillId="2" borderId="20" xfId="0" applyFont="1" applyFill="1" applyBorder="1" applyAlignment="1">
      <alignment horizontal="center" vertical="center" textRotation="255"/>
    </xf>
    <xf numFmtId="0" fontId="20" fillId="2" borderId="21" xfId="0" applyFont="1" applyFill="1" applyBorder="1" applyAlignment="1">
      <alignment horizontal="center" vertical="center" textRotation="255"/>
    </xf>
    <xf numFmtId="0" fontId="20" fillId="2" borderId="17" xfId="0" applyFont="1" applyFill="1" applyBorder="1" applyAlignment="1">
      <alignment horizontal="center" vertical="center" textRotation="255"/>
    </xf>
    <xf numFmtId="0" fontId="20" fillId="2" borderId="18" xfId="0" applyFont="1" applyFill="1" applyBorder="1" applyAlignment="1">
      <alignment horizontal="center" vertical="center" textRotation="255"/>
    </xf>
    <xf numFmtId="0" fontId="20" fillId="2" borderId="0" xfId="0" applyFont="1" applyFill="1" applyBorder="1" applyAlignment="1">
      <alignment horizontal="center" vertical="center" textRotation="255"/>
    </xf>
    <xf numFmtId="0" fontId="20" fillId="2" borderId="19" xfId="0" applyFont="1" applyFill="1" applyBorder="1" applyAlignment="1">
      <alignment horizontal="center" vertical="center" textRotation="255"/>
    </xf>
    <xf numFmtId="0" fontId="20" fillId="2" borderId="6" xfId="0" applyFont="1" applyFill="1" applyBorder="1" applyAlignment="1">
      <alignment horizontal="center" vertical="center" textRotation="255"/>
    </xf>
    <xf numFmtId="0" fontId="20" fillId="2" borderId="56" xfId="0" applyFont="1" applyFill="1" applyBorder="1" applyAlignment="1">
      <alignment horizontal="center" vertical="center" textRotation="255" wrapText="1"/>
    </xf>
    <xf numFmtId="0" fontId="20" fillId="2" borderId="57" xfId="0" applyFont="1" applyFill="1" applyBorder="1" applyAlignment="1">
      <alignment horizontal="center" vertical="center" textRotation="255" wrapText="1"/>
    </xf>
    <xf numFmtId="0" fontId="13" fillId="0" borderId="36"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4" fillId="3" borderId="22" xfId="0" applyFont="1" applyFill="1" applyBorder="1" applyAlignment="1">
      <alignment horizontal="left" vertical="center" shrinkToFit="1"/>
    </xf>
    <xf numFmtId="0" fontId="14" fillId="3" borderId="13" xfId="0" applyFont="1" applyFill="1" applyBorder="1" applyAlignment="1">
      <alignment horizontal="left" vertical="center" shrinkToFit="1"/>
    </xf>
    <xf numFmtId="0" fontId="14" fillId="3" borderId="24" xfId="0" applyFont="1" applyFill="1" applyBorder="1" applyAlignment="1">
      <alignment horizontal="left" vertical="center" shrinkToFit="1"/>
    </xf>
    <xf numFmtId="0" fontId="14" fillId="3" borderId="38" xfId="0" applyFont="1" applyFill="1" applyBorder="1" applyAlignment="1">
      <alignment horizontal="left" vertical="center" shrinkToFit="1"/>
    </xf>
    <xf numFmtId="0" fontId="14" fillId="3" borderId="39" xfId="0" applyFont="1" applyFill="1" applyBorder="1" applyAlignment="1">
      <alignment horizontal="left" vertical="center" shrinkToFit="1"/>
    </xf>
    <xf numFmtId="0" fontId="14" fillId="3" borderId="40" xfId="0" applyFont="1" applyFill="1" applyBorder="1" applyAlignment="1">
      <alignment horizontal="left" vertical="center" shrinkToFit="1"/>
    </xf>
    <xf numFmtId="0" fontId="13" fillId="3" borderId="13" xfId="0" applyFont="1" applyFill="1" applyBorder="1" applyAlignment="1">
      <alignment vertical="center"/>
    </xf>
    <xf numFmtId="0" fontId="13" fillId="3" borderId="13" xfId="0" applyFont="1" applyFill="1" applyBorder="1" applyAlignment="1">
      <alignment horizontal="center" vertical="center"/>
    </xf>
    <xf numFmtId="0" fontId="0" fillId="0" borderId="13" xfId="0" applyFont="1" applyBorder="1" applyAlignment="1">
      <alignment vertical="center"/>
    </xf>
    <xf numFmtId="0" fontId="19" fillId="0" borderId="0" xfId="0" applyFont="1" applyFill="1" applyAlignment="1">
      <alignment horizontal="right" vertical="center"/>
    </xf>
    <xf numFmtId="0" fontId="15" fillId="3" borderId="30" xfId="0" applyFont="1" applyFill="1" applyBorder="1" applyAlignment="1">
      <alignment horizontal="left" vertical="center"/>
    </xf>
    <xf numFmtId="0" fontId="15" fillId="3" borderId="16" xfId="0" applyFont="1" applyFill="1" applyBorder="1" applyAlignment="1">
      <alignment horizontal="left" vertical="center"/>
    </xf>
    <xf numFmtId="0" fontId="15" fillId="3" borderId="27" xfId="0" applyFont="1" applyFill="1" applyBorder="1" applyAlignment="1">
      <alignment horizontal="left" vertical="center"/>
    </xf>
    <xf numFmtId="0" fontId="20" fillId="2" borderId="20" xfId="0" applyFont="1" applyFill="1" applyBorder="1" applyAlignment="1">
      <alignment vertical="center" textRotation="255"/>
    </xf>
    <xf numFmtId="0" fontId="20" fillId="2" borderId="21" xfId="0" applyFont="1" applyFill="1" applyBorder="1" applyAlignment="1">
      <alignment vertical="center" textRotation="255"/>
    </xf>
    <xf numFmtId="0" fontId="20" fillId="2" borderId="17" xfId="0" applyFont="1" applyFill="1" applyBorder="1" applyAlignment="1">
      <alignment vertical="center" textRotation="255"/>
    </xf>
    <xf numFmtId="0" fontId="20" fillId="2" borderId="18" xfId="0" applyFont="1" applyFill="1" applyBorder="1" applyAlignment="1">
      <alignment vertical="center" textRotation="255"/>
    </xf>
    <xf numFmtId="0" fontId="20" fillId="2" borderId="19" xfId="0" applyFont="1" applyFill="1" applyBorder="1" applyAlignment="1">
      <alignment vertical="center" textRotation="255"/>
    </xf>
    <xf numFmtId="0" fontId="20" fillId="2" borderId="6" xfId="0" applyFont="1" applyFill="1" applyBorder="1" applyAlignment="1">
      <alignment vertical="center" textRotation="255"/>
    </xf>
    <xf numFmtId="0" fontId="14" fillId="3" borderId="25" xfId="0" applyFont="1" applyFill="1" applyBorder="1" applyAlignment="1">
      <alignment horizontal="left" vertical="center"/>
    </xf>
    <xf numFmtId="0" fontId="14" fillId="3" borderId="41" xfId="0" applyFont="1" applyFill="1" applyBorder="1" applyAlignment="1">
      <alignment horizontal="left" vertical="center"/>
    </xf>
    <xf numFmtId="0" fontId="14" fillId="3" borderId="26" xfId="0" applyFont="1" applyFill="1" applyBorder="1" applyAlignment="1">
      <alignment horizontal="left" vertical="center"/>
    </xf>
    <xf numFmtId="0" fontId="15" fillId="2" borderId="38" xfId="0" applyFont="1" applyFill="1" applyBorder="1" applyAlignment="1">
      <alignment horizontal="distributed" vertical="center"/>
    </xf>
    <xf numFmtId="0" fontId="15" fillId="2" borderId="39" xfId="0" applyFont="1" applyFill="1" applyBorder="1" applyAlignment="1">
      <alignment horizontal="distributed" vertical="center"/>
    </xf>
    <xf numFmtId="0" fontId="15" fillId="2" borderId="40" xfId="0" applyFont="1" applyFill="1" applyBorder="1" applyAlignment="1">
      <alignment horizontal="distributed" vertical="center"/>
    </xf>
    <xf numFmtId="0" fontId="15" fillId="2" borderId="16" xfId="0" applyFont="1" applyFill="1" applyBorder="1" applyAlignment="1">
      <alignment horizontal="distributed" vertical="center"/>
    </xf>
    <xf numFmtId="0" fontId="15" fillId="2" borderId="2" xfId="0" applyFont="1" applyFill="1" applyBorder="1" applyAlignment="1">
      <alignment horizontal="distributed" vertical="center"/>
    </xf>
    <xf numFmtId="0" fontId="15" fillId="2" borderId="14" xfId="0" applyFont="1" applyFill="1" applyBorder="1" applyAlignment="1">
      <alignment horizontal="distributed" vertical="center"/>
    </xf>
    <xf numFmtId="0" fontId="15" fillId="2" borderId="41" xfId="0" applyFont="1" applyFill="1" applyBorder="1" applyAlignment="1">
      <alignment horizontal="distributed" vertical="center"/>
    </xf>
    <xf numFmtId="0" fontId="15" fillId="2" borderId="42" xfId="0" applyFont="1" applyFill="1" applyBorder="1" applyAlignment="1">
      <alignment horizontal="distributed" vertical="center"/>
    </xf>
    <xf numFmtId="0" fontId="15" fillId="2" borderId="43" xfId="0" applyFont="1" applyFill="1" applyBorder="1" applyAlignment="1">
      <alignment horizontal="distributed" vertical="center"/>
    </xf>
    <xf numFmtId="0" fontId="14" fillId="3" borderId="55" xfId="0" applyFont="1" applyFill="1" applyBorder="1" applyAlignment="1">
      <alignment horizontal="left" vertical="center" shrinkToFit="1"/>
    </xf>
    <xf numFmtId="0" fontId="13" fillId="0" borderId="12" xfId="0" applyFont="1" applyFill="1" applyBorder="1" applyAlignment="1">
      <alignment horizontal="right" vertical="center"/>
    </xf>
    <xf numFmtId="0" fontId="13" fillId="0" borderId="3" xfId="0" applyFont="1" applyFill="1" applyBorder="1" applyAlignment="1">
      <alignment horizontal="right" vertical="center"/>
    </xf>
    <xf numFmtId="0" fontId="13" fillId="0" borderId="5" xfId="0" applyFont="1" applyFill="1" applyBorder="1" applyAlignment="1">
      <alignment horizontal="right" vertical="center"/>
    </xf>
    <xf numFmtId="0" fontId="15" fillId="2" borderId="38" xfId="0" applyFont="1" applyFill="1" applyBorder="1" applyAlignment="1">
      <alignment horizontal="distributed" vertical="center" wrapText="1"/>
    </xf>
    <xf numFmtId="0" fontId="14" fillId="3" borderId="61" xfId="0" applyFont="1" applyFill="1" applyBorder="1" applyAlignment="1">
      <alignment horizontal="right" vertical="center"/>
    </xf>
    <xf numFmtId="0" fontId="14" fillId="3" borderId="61" xfId="0" applyFont="1" applyFill="1" applyBorder="1" applyAlignment="1">
      <alignment horizontal="left" vertical="center"/>
    </xf>
    <xf numFmtId="38" fontId="14" fillId="3" borderId="13" xfId="1" applyFont="1" applyFill="1" applyBorder="1" applyAlignment="1">
      <alignment horizontal="right" vertical="center"/>
    </xf>
    <xf numFmtId="38" fontId="0" fillId="3" borderId="13" xfId="1" applyFont="1" applyFill="1" applyBorder="1" applyAlignment="1">
      <alignment horizontal="right" vertical="center"/>
    </xf>
    <xf numFmtId="0" fontId="0" fillId="3" borderId="61" xfId="0" applyFill="1" applyBorder="1" applyAlignment="1">
      <alignment horizontal="left" vertical="center"/>
    </xf>
    <xf numFmtId="0" fontId="20" fillId="0" borderId="0"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67" xfId="0" applyFont="1" applyFill="1" applyBorder="1" applyAlignment="1">
      <alignment horizontal="center" vertical="center" textRotation="255" wrapText="1"/>
    </xf>
    <xf numFmtId="0" fontId="20" fillId="0" borderId="10" xfId="0" applyFont="1" applyFill="1" applyBorder="1" applyAlignment="1">
      <alignment horizontal="left" wrapText="1"/>
    </xf>
    <xf numFmtId="0" fontId="28" fillId="0" borderId="33" xfId="0" applyFont="1" applyFill="1" applyBorder="1" applyAlignment="1">
      <alignment horizontal="center" vertical="center" shrinkToFit="1"/>
    </xf>
    <xf numFmtId="0" fontId="28" fillId="0" borderId="31" xfId="0" applyFont="1" applyFill="1" applyBorder="1" applyAlignment="1">
      <alignment horizontal="center" vertical="center" shrinkToFit="1"/>
    </xf>
    <xf numFmtId="0" fontId="28" fillId="0" borderId="32" xfId="0" applyFont="1" applyFill="1" applyBorder="1" applyAlignment="1">
      <alignment horizontal="center" vertical="center" shrinkToFit="1"/>
    </xf>
    <xf numFmtId="38" fontId="14" fillId="0" borderId="51" xfId="1" applyFont="1" applyFill="1" applyBorder="1" applyAlignment="1">
      <alignment horizontal="right" vertical="center"/>
    </xf>
    <xf numFmtId="38" fontId="14" fillId="0" borderId="52" xfId="1" applyFont="1" applyFill="1" applyBorder="1" applyAlignment="1">
      <alignment horizontal="right" vertical="center"/>
    </xf>
    <xf numFmtId="38" fontId="14" fillId="0" borderId="53" xfId="1" applyFont="1" applyFill="1" applyBorder="1" applyAlignment="1">
      <alignment horizontal="right" vertical="center"/>
    </xf>
    <xf numFmtId="0" fontId="20" fillId="2" borderId="7" xfId="0" applyFont="1" applyFill="1" applyBorder="1" applyAlignment="1">
      <alignment horizontal="center" vertical="center" textRotation="255" wrapText="1"/>
    </xf>
    <xf numFmtId="38" fontId="27" fillId="0" borderId="10" xfId="1" applyFont="1" applyFill="1" applyBorder="1" applyAlignment="1">
      <alignment horizontal="right" vertical="center"/>
    </xf>
    <xf numFmtId="177" fontId="14" fillId="3" borderId="16" xfId="0" applyNumberFormat="1" applyFont="1" applyFill="1" applyBorder="1" applyAlignment="1">
      <alignment horizontal="right" vertical="center"/>
    </xf>
    <xf numFmtId="177" fontId="14" fillId="3" borderId="2" xfId="0" applyNumberFormat="1" applyFont="1" applyFill="1" applyBorder="1" applyAlignment="1">
      <alignment horizontal="right" vertical="center"/>
    </xf>
    <xf numFmtId="177" fontId="14" fillId="3" borderId="14" xfId="0" applyNumberFormat="1" applyFont="1" applyFill="1" applyBorder="1" applyAlignment="1">
      <alignment horizontal="right" vertical="center"/>
    </xf>
    <xf numFmtId="0" fontId="14" fillId="3" borderId="25"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26" xfId="0" applyFont="1" applyFill="1" applyBorder="1" applyAlignment="1">
      <alignment horizontal="center" vertical="center"/>
    </xf>
    <xf numFmtId="0" fontId="19" fillId="0" borderId="0" xfId="0" applyFont="1" applyFill="1" applyAlignment="1">
      <alignment horizontal="center" vertical="center"/>
    </xf>
    <xf numFmtId="0" fontId="0" fillId="0" borderId="0" xfId="0" applyAlignment="1">
      <alignment horizontal="center" vertical="center"/>
    </xf>
    <xf numFmtId="38" fontId="22" fillId="3" borderId="70" xfId="1" applyFont="1" applyFill="1" applyBorder="1" applyAlignment="1">
      <alignment horizontal="right" vertical="center"/>
    </xf>
    <xf numFmtId="38" fontId="22" fillId="3" borderId="69" xfId="1" applyFont="1" applyFill="1" applyBorder="1" applyAlignment="1">
      <alignment horizontal="right" vertical="center"/>
    </xf>
    <xf numFmtId="38" fontId="22" fillId="3" borderId="71" xfId="1" applyFont="1" applyFill="1" applyBorder="1" applyAlignment="1">
      <alignment horizontal="right" vertical="center"/>
    </xf>
    <xf numFmtId="38" fontId="34" fillId="0" borderId="72" xfId="1" applyFont="1" applyBorder="1" applyAlignment="1">
      <alignment horizontal="right" vertical="center"/>
    </xf>
    <xf numFmtId="38" fontId="34" fillId="0" borderId="73" xfId="1" applyFont="1" applyBorder="1" applyAlignment="1">
      <alignment horizontal="right" vertical="center"/>
    </xf>
    <xf numFmtId="38" fontId="34" fillId="0" borderId="74" xfId="1" applyFont="1" applyBorder="1" applyAlignment="1">
      <alignment horizontal="right" vertical="center"/>
    </xf>
    <xf numFmtId="0" fontId="32" fillId="0" borderId="0" xfId="0" applyFont="1" applyFill="1" applyBorder="1" applyAlignment="1">
      <alignment horizontal="left" vertical="center"/>
    </xf>
    <xf numFmtId="0" fontId="33" fillId="0" borderId="0" xfId="0" applyFont="1" applyAlignment="1">
      <alignment vertical="center"/>
    </xf>
    <xf numFmtId="0" fontId="33" fillId="0" borderId="75" xfId="0" applyFont="1" applyBorder="1" applyAlignment="1">
      <alignment vertical="center"/>
    </xf>
    <xf numFmtId="0" fontId="13" fillId="0" borderId="68"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cellXfs>
  <cellStyles count="5">
    <cellStyle name="桁区切り" xfId="1" builtinId="6"/>
    <cellStyle name="標準" xfId="0" builtinId="0"/>
    <cellStyle name="標準 2" xfId="3"/>
    <cellStyle name="標準 3" xfId="4"/>
    <cellStyle name="標準 4" xfId="2"/>
  </cellStyles>
  <dxfs count="6">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8F"/>
      <color rgb="FFFFCC99"/>
      <color rgb="FFFFCCCC"/>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12</xdr:col>
      <xdr:colOff>63500</xdr:colOff>
      <xdr:row>0</xdr:row>
      <xdr:rowOff>243840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38100" y="30480"/>
          <a:ext cx="2590800" cy="2133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新型コロナウイルス感染症対応経営資金用</a:t>
          </a:r>
          <a:endParaRPr kumimoji="1" lang="en-US" altLang="ja-JP" sz="1100"/>
        </a:p>
      </xdr:txBody>
    </xdr:sp>
    <xdr:clientData/>
  </xdr:twoCellAnchor>
  <xdr:twoCellAnchor>
    <xdr:from>
      <xdr:col>25</xdr:col>
      <xdr:colOff>0</xdr:colOff>
      <xdr:row>21</xdr:row>
      <xdr:rowOff>167640</xdr:rowOff>
    </xdr:from>
    <xdr:to>
      <xdr:col>26</xdr:col>
      <xdr:colOff>7620</xdr:colOff>
      <xdr:row>21</xdr:row>
      <xdr:rowOff>167640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a:off x="5257800" y="7376160"/>
          <a:ext cx="23622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24</xdr:col>
      <xdr:colOff>43543</xdr:colOff>
      <xdr:row>21</xdr:row>
      <xdr:rowOff>165463</xdr:rowOff>
    </xdr:from>
    <xdr:to>
      <xdr:col>25</xdr:col>
      <xdr:colOff>230777</xdr:colOff>
      <xdr:row>21</xdr:row>
      <xdr:rowOff>165463</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bwMode="auto">
        <a:xfrm>
          <a:off x="5430552" y="6268089"/>
          <a:ext cx="233616"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34</xdr:col>
      <xdr:colOff>220646</xdr:colOff>
      <xdr:row>21</xdr:row>
      <xdr:rowOff>145775</xdr:rowOff>
    </xdr:from>
    <xdr:to>
      <xdr:col>36</xdr:col>
      <xdr:colOff>182709</xdr:colOff>
      <xdr:row>29</xdr:row>
      <xdr:rowOff>166784</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7633817" y="5022575"/>
          <a:ext cx="266863" cy="1534123"/>
          <a:chOff x="7616458" y="7542032"/>
          <a:chExt cx="179790" cy="2146114"/>
        </a:xfrm>
      </xdr:grpSpPr>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flipH="1">
            <a:off x="7785035" y="7542032"/>
            <a:ext cx="0" cy="21445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直線コネクタ 10">
            <a:extLst>
              <a:ext uri="{FF2B5EF4-FFF2-40B4-BE49-F238E27FC236}">
                <a16:creationId xmlns:a16="http://schemas.microsoft.com/office/drawing/2014/main" id="{00000000-0008-0000-0000-00000B000000}"/>
              </a:ext>
            </a:extLst>
          </xdr:cNvPr>
          <xdr:cNvCxnSpPr/>
        </xdr:nvCxnSpPr>
        <xdr:spPr bwMode="auto">
          <a:xfrm>
            <a:off x="7629527" y="8699837"/>
            <a:ext cx="162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a:off x="7616458" y="9688146"/>
            <a:ext cx="162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bwMode="auto">
          <a:xfrm flipH="1">
            <a:off x="7624355" y="7543720"/>
            <a:ext cx="171893" cy="225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9</xdr:col>
      <xdr:colOff>200025</xdr:colOff>
      <xdr:row>20</xdr:row>
      <xdr:rowOff>238125</xdr:rowOff>
    </xdr:from>
    <xdr:to>
      <xdr:col>19</xdr:col>
      <xdr:colOff>38100</xdr:colOff>
      <xdr:row>22</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bwMode="auto">
        <a:xfrm>
          <a:off x="2081213" y="7386638"/>
          <a:ext cx="2124075" cy="385762"/>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15240</xdr:colOff>
          <xdr:row>15</xdr:row>
          <xdr:rowOff>91440</xdr:rowOff>
        </xdr:from>
        <xdr:to>
          <xdr:col>3</xdr:col>
          <xdr:colOff>182880</xdr:colOff>
          <xdr:row>15</xdr:row>
          <xdr:rowOff>251460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16</xdr:row>
          <xdr:rowOff>76200</xdr:rowOff>
        </xdr:from>
        <xdr:to>
          <xdr:col>3</xdr:col>
          <xdr:colOff>190500</xdr:colOff>
          <xdr:row>16</xdr:row>
          <xdr:rowOff>243840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17</xdr:row>
          <xdr:rowOff>15240</xdr:rowOff>
        </xdr:from>
        <xdr:to>
          <xdr:col>3</xdr:col>
          <xdr:colOff>182880</xdr:colOff>
          <xdr:row>17</xdr:row>
          <xdr:rowOff>175260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37</xdr:row>
          <xdr:rowOff>22860</xdr:rowOff>
        </xdr:from>
        <xdr:to>
          <xdr:col>5</xdr:col>
          <xdr:colOff>7620</xdr:colOff>
          <xdr:row>37</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35</xdr:row>
          <xdr:rowOff>30480</xdr:rowOff>
        </xdr:from>
        <xdr:to>
          <xdr:col>5</xdr:col>
          <xdr:colOff>22860</xdr:colOff>
          <xdr:row>35</xdr:row>
          <xdr:rowOff>198120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34</xdr:row>
          <xdr:rowOff>53340</xdr:rowOff>
        </xdr:from>
        <xdr:to>
          <xdr:col>3</xdr:col>
          <xdr:colOff>213360</xdr:colOff>
          <xdr:row>34</xdr:row>
          <xdr:rowOff>198120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0</xdr:colOff>
      <xdr:row>55</xdr:row>
      <xdr:rowOff>167640</xdr:rowOff>
    </xdr:from>
    <xdr:to>
      <xdr:col>26</xdr:col>
      <xdr:colOff>7620</xdr:colOff>
      <xdr:row>55</xdr:row>
      <xdr:rowOff>167640</xdr:rowOff>
    </xdr:to>
    <xdr:cxnSp macro="">
      <xdr:nvCxnSpPr>
        <xdr:cNvPr id="19" name="直線コネクタ 18">
          <a:extLst>
            <a:ext uri="{FF2B5EF4-FFF2-40B4-BE49-F238E27FC236}">
              <a16:creationId xmlns:a16="http://schemas.microsoft.com/office/drawing/2014/main" id="{4635FA4A-560E-4421-90D3-523DAE35C185}"/>
            </a:ext>
          </a:extLst>
        </xdr:cNvPr>
        <xdr:cNvCxnSpPr/>
      </xdr:nvCxnSpPr>
      <xdr:spPr bwMode="auto">
        <a:xfrm>
          <a:off x="5414818" y="5028276"/>
          <a:ext cx="23852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24</xdr:col>
      <xdr:colOff>43543</xdr:colOff>
      <xdr:row>55</xdr:row>
      <xdr:rowOff>165463</xdr:rowOff>
    </xdr:from>
    <xdr:to>
      <xdr:col>25</xdr:col>
      <xdr:colOff>230777</xdr:colOff>
      <xdr:row>55</xdr:row>
      <xdr:rowOff>165463</xdr:rowOff>
    </xdr:to>
    <xdr:cxnSp macro="">
      <xdr:nvCxnSpPr>
        <xdr:cNvPr id="20" name="直線矢印コネクタ 19">
          <a:extLst>
            <a:ext uri="{FF2B5EF4-FFF2-40B4-BE49-F238E27FC236}">
              <a16:creationId xmlns:a16="http://schemas.microsoft.com/office/drawing/2014/main" id="{F32CF4C9-50B9-490A-90C9-78EFFDF68A76}"/>
            </a:ext>
          </a:extLst>
        </xdr:cNvPr>
        <xdr:cNvCxnSpPr/>
      </xdr:nvCxnSpPr>
      <xdr:spPr bwMode="auto">
        <a:xfrm>
          <a:off x="5412179" y="5026099"/>
          <a:ext cx="233416"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34</xdr:col>
      <xdr:colOff>220646</xdr:colOff>
      <xdr:row>55</xdr:row>
      <xdr:rowOff>145775</xdr:rowOff>
    </xdr:from>
    <xdr:to>
      <xdr:col>36</xdr:col>
      <xdr:colOff>182709</xdr:colOff>
      <xdr:row>63</xdr:row>
      <xdr:rowOff>166784</xdr:rowOff>
    </xdr:to>
    <xdr:grpSp>
      <xdr:nvGrpSpPr>
        <xdr:cNvPr id="21" name="グループ化 20">
          <a:extLst>
            <a:ext uri="{FF2B5EF4-FFF2-40B4-BE49-F238E27FC236}">
              <a16:creationId xmlns:a16="http://schemas.microsoft.com/office/drawing/2014/main" id="{BC1DF00E-8801-4E02-BBA4-7A0064A12952}"/>
            </a:ext>
          </a:extLst>
        </xdr:cNvPr>
        <xdr:cNvGrpSpPr/>
      </xdr:nvGrpSpPr>
      <xdr:grpSpPr>
        <a:xfrm>
          <a:off x="7633817" y="11608432"/>
          <a:ext cx="266863" cy="1534123"/>
          <a:chOff x="7616458" y="7542032"/>
          <a:chExt cx="179790" cy="2146114"/>
        </a:xfrm>
      </xdr:grpSpPr>
      <xdr:cxnSp macro="">
        <xdr:nvCxnSpPr>
          <xdr:cNvPr id="22" name="直線コネクタ 21">
            <a:extLst>
              <a:ext uri="{FF2B5EF4-FFF2-40B4-BE49-F238E27FC236}">
                <a16:creationId xmlns:a16="http://schemas.microsoft.com/office/drawing/2014/main" id="{B48C38EF-2FDA-4AFE-B25B-681CA53A489C}"/>
              </a:ext>
            </a:extLst>
          </xdr:cNvPr>
          <xdr:cNvCxnSpPr/>
        </xdr:nvCxnSpPr>
        <xdr:spPr bwMode="auto">
          <a:xfrm flipH="1">
            <a:off x="7785035" y="7542032"/>
            <a:ext cx="0" cy="21445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3" name="直線コネクタ 22">
            <a:extLst>
              <a:ext uri="{FF2B5EF4-FFF2-40B4-BE49-F238E27FC236}">
                <a16:creationId xmlns:a16="http://schemas.microsoft.com/office/drawing/2014/main" id="{BBF72673-95CE-46FF-BF60-2B615AC852DF}"/>
              </a:ext>
            </a:extLst>
          </xdr:cNvPr>
          <xdr:cNvCxnSpPr/>
        </xdr:nvCxnSpPr>
        <xdr:spPr bwMode="auto">
          <a:xfrm>
            <a:off x="7629527" y="8699837"/>
            <a:ext cx="162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4" name="直線コネクタ 23">
            <a:extLst>
              <a:ext uri="{FF2B5EF4-FFF2-40B4-BE49-F238E27FC236}">
                <a16:creationId xmlns:a16="http://schemas.microsoft.com/office/drawing/2014/main" id="{EB59F595-D6D1-48D2-AA08-06C82698BB4A}"/>
              </a:ext>
            </a:extLst>
          </xdr:cNvPr>
          <xdr:cNvCxnSpPr/>
        </xdr:nvCxnSpPr>
        <xdr:spPr bwMode="auto">
          <a:xfrm>
            <a:off x="7616458" y="9688146"/>
            <a:ext cx="162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5" name="直線矢印コネクタ 24">
            <a:extLst>
              <a:ext uri="{FF2B5EF4-FFF2-40B4-BE49-F238E27FC236}">
                <a16:creationId xmlns:a16="http://schemas.microsoft.com/office/drawing/2014/main" id="{ED36C11D-48E3-42F6-809A-9B742F103923}"/>
              </a:ext>
            </a:extLst>
          </xdr:cNvPr>
          <xdr:cNvCxnSpPr/>
        </xdr:nvCxnSpPr>
        <xdr:spPr bwMode="auto">
          <a:xfrm flipH="1">
            <a:off x="7624355" y="7543720"/>
            <a:ext cx="171893" cy="225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9</xdr:col>
      <xdr:colOff>200025</xdr:colOff>
      <xdr:row>54</xdr:row>
      <xdr:rowOff>238125</xdr:rowOff>
    </xdr:from>
    <xdr:to>
      <xdr:col>19</xdr:col>
      <xdr:colOff>38100</xdr:colOff>
      <xdr:row>56</xdr:row>
      <xdr:rowOff>9525</xdr:rowOff>
    </xdr:to>
    <xdr:sp macro="" textlink="">
      <xdr:nvSpPr>
        <xdr:cNvPr id="26" name="大かっこ 25">
          <a:extLst>
            <a:ext uri="{FF2B5EF4-FFF2-40B4-BE49-F238E27FC236}">
              <a16:creationId xmlns:a16="http://schemas.microsoft.com/office/drawing/2014/main" id="{AC9236C7-5B88-4DE3-B419-1F4C273877E1}"/>
            </a:ext>
          </a:extLst>
        </xdr:cNvPr>
        <xdr:cNvSpPr/>
      </xdr:nvSpPr>
      <xdr:spPr bwMode="auto">
        <a:xfrm>
          <a:off x="2105025" y="4856307"/>
          <a:ext cx="2147166" cy="337127"/>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22860</xdr:colOff>
          <xdr:row>39</xdr:row>
          <xdr:rowOff>30480</xdr:rowOff>
        </xdr:from>
        <xdr:to>
          <xdr:col>5</xdr:col>
          <xdr:colOff>15240</xdr:colOff>
          <xdr:row>39</xdr:row>
          <xdr:rowOff>198120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4302C2E9-9427-4FE3-9F39-C628D224DC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43</xdr:row>
          <xdr:rowOff>30480</xdr:rowOff>
        </xdr:from>
        <xdr:to>
          <xdr:col>4</xdr:col>
          <xdr:colOff>0</xdr:colOff>
          <xdr:row>43</xdr:row>
          <xdr:rowOff>198120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63E3821E-4FF4-4C25-BFB9-775B836E97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44</xdr:row>
          <xdr:rowOff>22860</xdr:rowOff>
        </xdr:from>
        <xdr:to>
          <xdr:col>4</xdr:col>
          <xdr:colOff>236220</xdr:colOff>
          <xdr:row>44</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E0A34AD6-B473-409D-B1B9-3272CC881C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46</xdr:row>
          <xdr:rowOff>38100</xdr:rowOff>
        </xdr:from>
        <xdr:to>
          <xdr:col>4</xdr:col>
          <xdr:colOff>236220</xdr:colOff>
          <xdr:row>46</xdr:row>
          <xdr:rowOff>205740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172A58BE-AD6A-4C23-BFAE-6C39A76A9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48</xdr:row>
          <xdr:rowOff>30480</xdr:rowOff>
        </xdr:from>
        <xdr:to>
          <xdr:col>4</xdr:col>
          <xdr:colOff>236220</xdr:colOff>
          <xdr:row>48</xdr:row>
          <xdr:rowOff>198120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FE8F4D6B-811D-4CDF-9354-09F163DA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50</xdr:row>
          <xdr:rowOff>22860</xdr:rowOff>
        </xdr:from>
        <xdr:to>
          <xdr:col>4</xdr:col>
          <xdr:colOff>228600</xdr:colOff>
          <xdr:row>50</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D01E4FB-10B7-4045-869E-82D8AB7AF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88900</xdr:colOff>
      <xdr:row>0</xdr:row>
      <xdr:rowOff>68580</xdr:rowOff>
    </xdr:from>
    <xdr:to>
      <xdr:col>12</xdr:col>
      <xdr:colOff>114300</xdr:colOff>
      <xdr:row>1</xdr:row>
      <xdr:rowOff>12700</xdr:rowOff>
    </xdr:to>
    <xdr:sp macro="" textlink="">
      <xdr:nvSpPr>
        <xdr:cNvPr id="2" name="正方形/長方形 1">
          <a:extLst>
            <a:ext uri="{FF2B5EF4-FFF2-40B4-BE49-F238E27FC236}">
              <a16:creationId xmlns:a16="http://schemas.microsoft.com/office/drawing/2014/main" id="{4A7829A9-899E-419D-9723-EFD5A229DD0D}"/>
            </a:ext>
          </a:extLst>
        </xdr:cNvPr>
        <xdr:cNvSpPr/>
      </xdr:nvSpPr>
      <xdr:spPr bwMode="auto">
        <a:xfrm>
          <a:off x="88900" y="68580"/>
          <a:ext cx="2590800" cy="299720"/>
        </a:xfrm>
        <a:prstGeom prst="rect">
          <a:avLst/>
        </a:prstGeom>
        <a:solidFill>
          <a:srgbClr val="FFFFFF"/>
        </a:solidFill>
        <a:ln w="25400" cap="flat" cmpd="thickThin"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新型コロナウイルス感染症対応経営資金用</a:t>
          </a:r>
          <a:endParaRPr kumimoji="1" lang="en-US" altLang="ja-JP" sz="1100"/>
        </a:p>
      </xdr:txBody>
    </xdr:sp>
    <xdr:clientData/>
  </xdr:twoCellAnchor>
  <xdr:twoCellAnchor>
    <xdr:from>
      <xdr:col>25</xdr:col>
      <xdr:colOff>0</xdr:colOff>
      <xdr:row>11</xdr:row>
      <xdr:rowOff>167640</xdr:rowOff>
    </xdr:from>
    <xdr:to>
      <xdr:col>26</xdr:col>
      <xdr:colOff>7620</xdr:colOff>
      <xdr:row>11</xdr:row>
      <xdr:rowOff>167640</xdr:rowOff>
    </xdr:to>
    <xdr:cxnSp macro="">
      <xdr:nvCxnSpPr>
        <xdr:cNvPr id="3" name="直線コネクタ 2">
          <a:extLst>
            <a:ext uri="{FF2B5EF4-FFF2-40B4-BE49-F238E27FC236}">
              <a16:creationId xmlns:a16="http://schemas.microsoft.com/office/drawing/2014/main" id="{C46A1CF0-5250-4FFD-AD73-EE33E5821956}"/>
            </a:ext>
          </a:extLst>
        </xdr:cNvPr>
        <xdr:cNvCxnSpPr/>
      </xdr:nvCxnSpPr>
      <xdr:spPr bwMode="auto">
        <a:xfrm>
          <a:off x="5505450" y="4999990"/>
          <a:ext cx="24257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24</xdr:col>
      <xdr:colOff>43543</xdr:colOff>
      <xdr:row>11</xdr:row>
      <xdr:rowOff>165463</xdr:rowOff>
    </xdr:from>
    <xdr:to>
      <xdr:col>25</xdr:col>
      <xdr:colOff>230777</xdr:colOff>
      <xdr:row>11</xdr:row>
      <xdr:rowOff>165463</xdr:rowOff>
    </xdr:to>
    <xdr:cxnSp macro="">
      <xdr:nvCxnSpPr>
        <xdr:cNvPr id="4" name="直線矢印コネクタ 3">
          <a:extLst>
            <a:ext uri="{FF2B5EF4-FFF2-40B4-BE49-F238E27FC236}">
              <a16:creationId xmlns:a16="http://schemas.microsoft.com/office/drawing/2014/main" id="{489585EB-DEDD-4660-BD1C-2E6212001877}"/>
            </a:ext>
          </a:extLst>
        </xdr:cNvPr>
        <xdr:cNvCxnSpPr/>
      </xdr:nvCxnSpPr>
      <xdr:spPr bwMode="auto">
        <a:xfrm>
          <a:off x="5504543" y="4997813"/>
          <a:ext cx="231684"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34</xdr:col>
      <xdr:colOff>220646</xdr:colOff>
      <xdr:row>11</xdr:row>
      <xdr:rowOff>145775</xdr:rowOff>
    </xdr:from>
    <xdr:to>
      <xdr:col>36</xdr:col>
      <xdr:colOff>182709</xdr:colOff>
      <xdr:row>15</xdr:row>
      <xdr:rowOff>166784</xdr:rowOff>
    </xdr:to>
    <xdr:grpSp>
      <xdr:nvGrpSpPr>
        <xdr:cNvPr id="5" name="グループ化 4">
          <a:extLst>
            <a:ext uri="{FF2B5EF4-FFF2-40B4-BE49-F238E27FC236}">
              <a16:creationId xmlns:a16="http://schemas.microsoft.com/office/drawing/2014/main" id="{CB5D4E26-595D-4061-9652-EDC93C3EA94E}"/>
            </a:ext>
          </a:extLst>
        </xdr:cNvPr>
        <xdr:cNvGrpSpPr/>
      </xdr:nvGrpSpPr>
      <xdr:grpSpPr>
        <a:xfrm>
          <a:off x="7858575" y="3193775"/>
          <a:ext cx="320652" cy="1042985"/>
          <a:chOff x="7616458" y="7542032"/>
          <a:chExt cx="179790" cy="2146114"/>
        </a:xfrm>
      </xdr:grpSpPr>
      <xdr:cxnSp macro="">
        <xdr:nvCxnSpPr>
          <xdr:cNvPr id="6" name="直線コネクタ 5">
            <a:extLst>
              <a:ext uri="{FF2B5EF4-FFF2-40B4-BE49-F238E27FC236}">
                <a16:creationId xmlns:a16="http://schemas.microsoft.com/office/drawing/2014/main" id="{0621468E-6109-48C1-82E1-8025DBF101D1}"/>
              </a:ext>
            </a:extLst>
          </xdr:cNvPr>
          <xdr:cNvCxnSpPr/>
        </xdr:nvCxnSpPr>
        <xdr:spPr bwMode="auto">
          <a:xfrm flipH="1">
            <a:off x="7785035" y="7542032"/>
            <a:ext cx="0" cy="21445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8" name="直線コネクタ 7">
            <a:extLst>
              <a:ext uri="{FF2B5EF4-FFF2-40B4-BE49-F238E27FC236}">
                <a16:creationId xmlns:a16="http://schemas.microsoft.com/office/drawing/2014/main" id="{4E157012-293D-4CB2-A4F5-1973554F61B4}"/>
              </a:ext>
            </a:extLst>
          </xdr:cNvPr>
          <xdr:cNvCxnSpPr/>
        </xdr:nvCxnSpPr>
        <xdr:spPr bwMode="auto">
          <a:xfrm>
            <a:off x="7616458" y="9688146"/>
            <a:ext cx="162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9" name="直線矢印コネクタ 8">
            <a:extLst>
              <a:ext uri="{FF2B5EF4-FFF2-40B4-BE49-F238E27FC236}">
                <a16:creationId xmlns:a16="http://schemas.microsoft.com/office/drawing/2014/main" id="{8700923E-1520-49EE-B845-29249FEDE5CF}"/>
              </a:ext>
            </a:extLst>
          </xdr:cNvPr>
          <xdr:cNvCxnSpPr/>
        </xdr:nvCxnSpPr>
        <xdr:spPr bwMode="auto">
          <a:xfrm flipH="1">
            <a:off x="7624355" y="7543720"/>
            <a:ext cx="171893" cy="225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9</xdr:col>
      <xdr:colOff>200025</xdr:colOff>
      <xdr:row>10</xdr:row>
      <xdr:rowOff>238125</xdr:rowOff>
    </xdr:from>
    <xdr:to>
      <xdr:col>19</xdr:col>
      <xdr:colOff>38100</xdr:colOff>
      <xdr:row>12</xdr:row>
      <xdr:rowOff>9525</xdr:rowOff>
    </xdr:to>
    <xdr:sp macro="" textlink="">
      <xdr:nvSpPr>
        <xdr:cNvPr id="10" name="大かっこ 9">
          <a:extLst>
            <a:ext uri="{FF2B5EF4-FFF2-40B4-BE49-F238E27FC236}">
              <a16:creationId xmlns:a16="http://schemas.microsoft.com/office/drawing/2014/main" id="{532A48EA-8CAC-48EA-B8A4-EA3747E3C3BA}"/>
            </a:ext>
          </a:extLst>
        </xdr:cNvPr>
        <xdr:cNvSpPr/>
      </xdr:nvSpPr>
      <xdr:spPr bwMode="auto">
        <a:xfrm>
          <a:off x="2136775" y="4829175"/>
          <a:ext cx="2187575" cy="33655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22860</xdr:colOff>
          <xdr:row>24</xdr:row>
          <xdr:rowOff>22860</xdr:rowOff>
        </xdr:from>
        <xdr:to>
          <xdr:col>5</xdr:col>
          <xdr:colOff>7620</xdr:colOff>
          <xdr:row>24</xdr:row>
          <xdr:rowOff>190500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5DEEB4B7-70D1-4B2E-BA61-8BCD2BD737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22</xdr:row>
          <xdr:rowOff>30480</xdr:rowOff>
        </xdr:from>
        <xdr:to>
          <xdr:col>5</xdr:col>
          <xdr:colOff>22860</xdr:colOff>
          <xdr:row>22</xdr:row>
          <xdr:rowOff>198120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BF50AE5A-FEE9-4126-BA54-F6A54ACFE6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20</xdr:row>
          <xdr:rowOff>53340</xdr:rowOff>
        </xdr:from>
        <xdr:to>
          <xdr:col>3</xdr:col>
          <xdr:colOff>213360</xdr:colOff>
          <xdr:row>20</xdr:row>
          <xdr:rowOff>198120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1CB2FB9C-73B0-4D9A-B950-176393BA5D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26</xdr:row>
          <xdr:rowOff>30480</xdr:rowOff>
        </xdr:from>
        <xdr:to>
          <xdr:col>5</xdr:col>
          <xdr:colOff>7620</xdr:colOff>
          <xdr:row>26</xdr:row>
          <xdr:rowOff>198120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5FDE537-B38D-4920-B6DF-542C6545F4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34</xdr:row>
          <xdr:rowOff>30480</xdr:rowOff>
        </xdr:from>
        <xdr:to>
          <xdr:col>4</xdr:col>
          <xdr:colOff>0</xdr:colOff>
          <xdr:row>34</xdr:row>
          <xdr:rowOff>198120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A1DE75DD-8027-4051-80CE-5E59AB30FD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36</xdr:row>
          <xdr:rowOff>22860</xdr:rowOff>
        </xdr:from>
        <xdr:to>
          <xdr:col>5</xdr:col>
          <xdr:colOff>0</xdr:colOff>
          <xdr:row>36</xdr:row>
          <xdr:rowOff>190500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5291435-B86E-4C03-9DDB-F89B818EF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37</xdr:row>
          <xdr:rowOff>38100</xdr:rowOff>
        </xdr:from>
        <xdr:to>
          <xdr:col>5</xdr:col>
          <xdr:colOff>0</xdr:colOff>
          <xdr:row>37</xdr:row>
          <xdr:rowOff>205740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645E172A-E3F9-42BD-BD69-49034603A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39</xdr:row>
          <xdr:rowOff>30480</xdr:rowOff>
        </xdr:from>
        <xdr:to>
          <xdr:col>5</xdr:col>
          <xdr:colOff>0</xdr:colOff>
          <xdr:row>39</xdr:row>
          <xdr:rowOff>205740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64D91D0A-9C18-4364-8809-40D25066E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41</xdr:row>
          <xdr:rowOff>22860</xdr:rowOff>
        </xdr:from>
        <xdr:to>
          <xdr:col>5</xdr:col>
          <xdr:colOff>0</xdr:colOff>
          <xdr:row>41</xdr:row>
          <xdr:rowOff>190500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D550D9F8-9E46-4641-89BE-D07FD6C380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28</xdr:row>
          <xdr:rowOff>30480</xdr:rowOff>
        </xdr:from>
        <xdr:to>
          <xdr:col>5</xdr:col>
          <xdr:colOff>7620</xdr:colOff>
          <xdr:row>28</xdr:row>
          <xdr:rowOff>198120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5FDE537-B38D-4920-B6DF-542C6545F4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8965</xdr:colOff>
      <xdr:row>20</xdr:row>
      <xdr:rowOff>71718</xdr:rowOff>
    </xdr:from>
    <xdr:to>
      <xdr:col>36</xdr:col>
      <xdr:colOff>134470</xdr:colOff>
      <xdr:row>22</xdr:row>
      <xdr:rowOff>170328</xdr:rowOff>
    </xdr:to>
    <xdr:sp macro="" textlink="">
      <xdr:nvSpPr>
        <xdr:cNvPr id="7" name="線吹き出し 2 (枠付き) 6"/>
        <xdr:cNvSpPr/>
      </xdr:nvSpPr>
      <xdr:spPr bwMode="auto">
        <a:xfrm>
          <a:off x="5423647" y="5056094"/>
          <a:ext cx="2707341" cy="546846"/>
        </a:xfrm>
        <a:prstGeom prst="borderCallout2">
          <a:avLst>
            <a:gd name="adj1" fmla="val 1855"/>
            <a:gd name="adj2" fmla="val 97795"/>
            <a:gd name="adj3" fmla="val -74173"/>
            <a:gd name="adj4" fmla="val 97599"/>
            <a:gd name="adj5" fmla="val -127679"/>
            <a:gd name="adj6" fmla="val 3540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年間のご返済額をご記入ください。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（貸付金の残高ではなく、返済額のご記載をお願いいたします。）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27"/>
  <sheetViews>
    <sheetView view="pageBreakPreview" zoomScale="70" zoomScaleNormal="100" zoomScaleSheetLayoutView="70" workbookViewId="0">
      <selection activeCell="X61" sqref="X61"/>
    </sheetView>
  </sheetViews>
  <sheetFormatPr defaultColWidth="2.5546875" defaultRowHeight="20.100000000000001" customHeight="1" x14ac:dyDescent="0.2"/>
  <cols>
    <col min="1" max="2" width="3.33203125" style="3" customWidth="1"/>
    <col min="3" max="3" width="0.77734375" style="3" customWidth="1"/>
    <col min="4" max="24" width="3.33203125" style="1" customWidth="1"/>
    <col min="25" max="25" width="0.6640625" style="1" customWidth="1"/>
    <col min="26" max="35" width="3.33203125" style="1" customWidth="1"/>
    <col min="36" max="36" width="1.109375" style="1" customWidth="1"/>
    <col min="37" max="37" width="3.33203125" style="1" customWidth="1"/>
    <col min="38" max="38" width="2.5546875" style="4" customWidth="1"/>
    <col min="39" max="39" width="2.5546875" style="1"/>
    <col min="40" max="40" width="4.44140625" style="1" customWidth="1"/>
    <col min="41" max="16384" width="2.5546875" style="1"/>
  </cols>
  <sheetData>
    <row r="1" spans="1:52" ht="21.6" customHeight="1" x14ac:dyDescent="0.2">
      <c r="A1" s="283" t="s">
        <v>56</v>
      </c>
      <c r="B1" s="283"/>
      <c r="C1" s="283"/>
      <c r="D1" s="283"/>
      <c r="E1" s="283"/>
      <c r="F1" s="283"/>
      <c r="G1" s="283"/>
      <c r="H1" s="283"/>
      <c r="I1" s="283"/>
      <c r="J1" s="283"/>
      <c r="K1" s="283"/>
      <c r="L1" s="283"/>
      <c r="M1" s="283"/>
      <c r="N1" s="283"/>
      <c r="O1" s="283"/>
      <c r="P1" s="283"/>
      <c r="Q1" s="283"/>
      <c r="R1" s="283"/>
      <c r="S1" s="283"/>
      <c r="T1" s="283"/>
      <c r="U1" s="283"/>
      <c r="V1" s="283"/>
      <c r="W1" s="14" t="s">
        <v>55</v>
      </c>
      <c r="X1" s="14"/>
      <c r="Y1" s="14"/>
      <c r="Z1" s="14"/>
      <c r="AA1" s="281"/>
      <c r="AB1" s="282"/>
      <c r="AC1" s="282"/>
      <c r="AD1" s="14" t="s">
        <v>0</v>
      </c>
      <c r="AE1" s="280"/>
      <c r="AF1" s="280"/>
      <c r="AG1" s="14" t="s">
        <v>1</v>
      </c>
      <c r="AH1" s="280"/>
      <c r="AI1" s="280"/>
      <c r="AJ1" s="60"/>
      <c r="AK1" s="14" t="s">
        <v>2</v>
      </c>
      <c r="AL1" s="6"/>
      <c r="AM1" s="6"/>
      <c r="AN1" s="2"/>
      <c r="AO1" s="2"/>
      <c r="AP1" s="2"/>
      <c r="AQ1" s="2"/>
      <c r="AR1" s="2"/>
      <c r="AS1" s="2"/>
      <c r="AT1" s="2"/>
      <c r="AU1" s="2"/>
      <c r="AV1" s="2"/>
      <c r="AW1" s="2"/>
      <c r="AX1" s="2"/>
      <c r="AY1" s="2"/>
      <c r="AZ1" s="2"/>
    </row>
    <row r="2" spans="1:52" ht="0.6"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M2" s="2"/>
      <c r="AN2" s="2"/>
      <c r="AO2" s="2"/>
      <c r="AP2" s="2"/>
      <c r="AQ2" s="2"/>
      <c r="AR2" s="2"/>
      <c r="AS2" s="2"/>
      <c r="AT2" s="2"/>
      <c r="AU2" s="2"/>
      <c r="AV2" s="2"/>
      <c r="AW2" s="2"/>
      <c r="AX2" s="2"/>
      <c r="AY2" s="2"/>
      <c r="AZ2" s="2"/>
    </row>
    <row r="3" spans="1:52" s="4" customFormat="1" ht="3.6" customHeight="1" thickBot="1" x14ac:dyDescent="0.25">
      <c r="A3" s="16"/>
      <c r="B3" s="16"/>
      <c r="C3" s="50"/>
      <c r="D3" s="16"/>
      <c r="E3" s="16"/>
      <c r="F3" s="16"/>
      <c r="G3" s="16"/>
      <c r="H3" s="16"/>
      <c r="I3" s="16"/>
      <c r="J3" s="16"/>
      <c r="K3" s="16"/>
      <c r="L3" s="16"/>
      <c r="M3" s="16"/>
      <c r="N3" s="16"/>
      <c r="O3" s="16"/>
      <c r="P3" s="16"/>
      <c r="Q3" s="16"/>
      <c r="R3" s="16"/>
      <c r="S3" s="16"/>
      <c r="T3" s="16"/>
      <c r="U3" s="16"/>
      <c r="V3" s="16"/>
      <c r="W3" s="16"/>
      <c r="X3" s="50"/>
      <c r="Y3" s="16"/>
      <c r="Z3" s="16"/>
      <c r="AA3" s="12"/>
      <c r="AB3" s="12"/>
      <c r="AC3" s="16"/>
      <c r="AD3" s="12"/>
      <c r="AE3" s="12"/>
      <c r="AF3" s="16"/>
      <c r="AG3" s="13"/>
      <c r="AH3" s="16"/>
      <c r="AI3" s="16"/>
      <c r="AJ3" s="50"/>
      <c r="AK3" s="16"/>
      <c r="AL3" s="6"/>
      <c r="AM3" s="6"/>
      <c r="AN3" s="6"/>
      <c r="AO3" s="6"/>
      <c r="AP3" s="8"/>
      <c r="AQ3" s="6"/>
      <c r="AR3" s="6"/>
      <c r="AS3" s="6"/>
      <c r="AT3" s="6"/>
      <c r="AU3" s="6"/>
      <c r="AV3" s="6"/>
    </row>
    <row r="4" spans="1:52" s="4" customFormat="1" ht="22.8" customHeight="1" x14ac:dyDescent="0.2">
      <c r="A4" s="287" t="s">
        <v>57</v>
      </c>
      <c r="B4" s="288"/>
      <c r="C4" s="296" t="s">
        <v>4</v>
      </c>
      <c r="D4" s="297"/>
      <c r="E4" s="297"/>
      <c r="F4" s="297"/>
      <c r="G4" s="297"/>
      <c r="H4" s="297"/>
      <c r="I4" s="298"/>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4"/>
      <c r="AK4" s="245"/>
      <c r="AM4" s="6"/>
      <c r="AN4" s="71"/>
      <c r="AO4" s="6"/>
      <c r="AP4" s="8"/>
      <c r="AQ4" s="6"/>
      <c r="AR4" s="6"/>
      <c r="AS4" s="6"/>
      <c r="AT4" s="6"/>
      <c r="AU4" s="6"/>
      <c r="AV4" s="6"/>
    </row>
    <row r="5" spans="1:52" s="4" customFormat="1" ht="22.8" customHeight="1" x14ac:dyDescent="0.2">
      <c r="A5" s="289"/>
      <c r="B5" s="290"/>
      <c r="C5" s="299" t="s">
        <v>7</v>
      </c>
      <c r="D5" s="300"/>
      <c r="E5" s="300"/>
      <c r="F5" s="300"/>
      <c r="G5" s="300"/>
      <c r="H5" s="300"/>
      <c r="I5" s="301"/>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5"/>
      <c r="AK5" s="286"/>
      <c r="AL5" s="6"/>
      <c r="AM5" s="6"/>
      <c r="AN5" s="6"/>
      <c r="AO5" s="6"/>
      <c r="AP5" s="6"/>
      <c r="AQ5" s="6"/>
      <c r="AR5" s="6"/>
      <c r="AS5" s="6"/>
      <c r="AT5" s="6"/>
      <c r="AU5" s="6"/>
      <c r="AV5" s="6"/>
    </row>
    <row r="6" spans="1:52" s="4" customFormat="1" ht="22.8" customHeight="1" x14ac:dyDescent="0.2">
      <c r="A6" s="289"/>
      <c r="B6" s="290"/>
      <c r="C6" s="299" t="s">
        <v>8</v>
      </c>
      <c r="D6" s="300"/>
      <c r="E6" s="300"/>
      <c r="F6" s="300"/>
      <c r="G6" s="300"/>
      <c r="H6" s="300"/>
      <c r="I6" s="301"/>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5"/>
      <c r="AK6" s="286"/>
      <c r="AL6" s="68"/>
      <c r="AM6" s="6"/>
      <c r="AN6" s="6"/>
      <c r="AO6" s="6"/>
      <c r="AP6" s="6"/>
      <c r="AQ6" s="6"/>
      <c r="AR6" s="6"/>
      <c r="AS6" s="6"/>
      <c r="AT6" s="6"/>
      <c r="AU6" s="6"/>
      <c r="AV6" s="6"/>
    </row>
    <row r="7" spans="1:52" ht="22.8" customHeight="1" x14ac:dyDescent="0.2">
      <c r="A7" s="289"/>
      <c r="B7" s="290"/>
      <c r="C7" s="299" t="s">
        <v>5</v>
      </c>
      <c r="D7" s="300"/>
      <c r="E7" s="300"/>
      <c r="F7" s="300"/>
      <c r="G7" s="300"/>
      <c r="H7" s="300"/>
      <c r="I7" s="301"/>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5"/>
      <c r="AK7" s="286"/>
      <c r="AL7" s="68"/>
      <c r="AM7" s="2"/>
      <c r="AN7" s="2"/>
      <c r="AO7" s="2"/>
      <c r="AP7" s="2"/>
      <c r="AQ7" s="2"/>
      <c r="AR7" s="2"/>
      <c r="AS7" s="2"/>
      <c r="AT7" s="2"/>
      <c r="AU7" s="2"/>
      <c r="AV7" s="2"/>
      <c r="AW7" s="2"/>
      <c r="AX7" s="2"/>
      <c r="AY7" s="2"/>
      <c r="AZ7" s="2"/>
    </row>
    <row r="8" spans="1:52" ht="22.8" customHeight="1" thickBot="1" x14ac:dyDescent="0.25">
      <c r="A8" s="291"/>
      <c r="B8" s="292"/>
      <c r="C8" s="302" t="s">
        <v>6</v>
      </c>
      <c r="D8" s="303"/>
      <c r="E8" s="303"/>
      <c r="F8" s="303"/>
      <c r="G8" s="303"/>
      <c r="H8" s="303"/>
      <c r="I8" s="304"/>
      <c r="J8" s="293" t="s">
        <v>24</v>
      </c>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4"/>
      <c r="AK8" s="295"/>
      <c r="AL8" s="68"/>
      <c r="AM8" s="2"/>
      <c r="AN8" s="10"/>
      <c r="AO8" s="2"/>
      <c r="AP8" s="2"/>
      <c r="AQ8" s="2"/>
      <c r="AR8" s="2"/>
      <c r="AS8" s="2"/>
      <c r="AT8" s="2"/>
      <c r="AU8" s="2"/>
      <c r="AV8" s="2"/>
      <c r="AW8" s="2"/>
      <c r="AX8" s="2"/>
      <c r="AY8" s="2"/>
      <c r="AZ8" s="2"/>
    </row>
    <row r="9" spans="1:52" ht="3" customHeight="1" thickBo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68"/>
      <c r="AM9" s="2"/>
      <c r="AN9" s="2"/>
      <c r="AO9" s="2"/>
      <c r="AP9" s="2"/>
      <c r="AQ9" s="2"/>
      <c r="AR9" s="2"/>
      <c r="AS9" s="2"/>
      <c r="AT9" s="2"/>
      <c r="AU9" s="2"/>
      <c r="AV9" s="2"/>
      <c r="AW9" s="2"/>
      <c r="AX9" s="2"/>
      <c r="AY9" s="2"/>
      <c r="AZ9" s="2"/>
    </row>
    <row r="10" spans="1:52" ht="26.55" customHeight="1" x14ac:dyDescent="0.2">
      <c r="A10" s="262" t="s">
        <v>36</v>
      </c>
      <c r="B10" s="263"/>
      <c r="C10" s="309" t="s">
        <v>39</v>
      </c>
      <c r="D10" s="297"/>
      <c r="E10" s="297"/>
      <c r="F10" s="297"/>
      <c r="G10" s="297"/>
      <c r="H10" s="297"/>
      <c r="I10" s="298"/>
      <c r="J10" s="277"/>
      <c r="K10" s="278"/>
      <c r="L10" s="278"/>
      <c r="M10" s="278"/>
      <c r="N10" s="278"/>
      <c r="O10" s="278"/>
      <c r="P10" s="278"/>
      <c r="Q10" s="278"/>
      <c r="R10" s="278"/>
      <c r="S10" s="279"/>
      <c r="T10" s="246" t="s">
        <v>35</v>
      </c>
      <c r="U10" s="247"/>
      <c r="V10" s="247"/>
      <c r="W10" s="247"/>
      <c r="X10" s="247"/>
      <c r="Y10" s="248"/>
      <c r="Z10" s="277"/>
      <c r="AA10" s="278"/>
      <c r="AB10" s="278"/>
      <c r="AC10" s="278"/>
      <c r="AD10" s="278"/>
      <c r="AE10" s="278"/>
      <c r="AF10" s="278"/>
      <c r="AG10" s="278"/>
      <c r="AH10" s="278"/>
      <c r="AI10" s="278"/>
      <c r="AJ10" s="278"/>
      <c r="AK10" s="305"/>
      <c r="AL10" s="68"/>
      <c r="AM10" s="2"/>
      <c r="AN10" s="2"/>
      <c r="AO10" s="2"/>
      <c r="AP10" s="2"/>
      <c r="AQ10" s="2"/>
      <c r="AR10" s="2"/>
      <c r="AS10" s="2"/>
      <c r="AT10" s="2"/>
      <c r="AU10" s="2"/>
      <c r="AV10" s="2"/>
      <c r="AW10" s="2"/>
      <c r="AX10" s="2"/>
      <c r="AY10" s="2"/>
      <c r="AZ10" s="2"/>
    </row>
    <row r="11" spans="1:52" ht="21.6" customHeight="1" x14ac:dyDescent="0.2">
      <c r="A11" s="264"/>
      <c r="B11" s="265"/>
      <c r="C11" s="299" t="s">
        <v>34</v>
      </c>
      <c r="D11" s="300"/>
      <c r="E11" s="300"/>
      <c r="F11" s="300"/>
      <c r="G11" s="300"/>
      <c r="H11" s="300"/>
      <c r="I11" s="301"/>
      <c r="J11" s="274" t="s">
        <v>47</v>
      </c>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6"/>
      <c r="AL11" s="68"/>
      <c r="AM11" s="2"/>
      <c r="AN11" s="2"/>
      <c r="AO11" s="2"/>
      <c r="AP11" s="2"/>
      <c r="AQ11" s="2"/>
      <c r="AR11" s="2"/>
      <c r="AS11" s="2"/>
      <c r="AT11" s="2"/>
      <c r="AU11" s="2"/>
      <c r="AV11" s="2"/>
      <c r="AW11" s="2"/>
      <c r="AX11" s="2"/>
      <c r="AY11" s="2"/>
      <c r="AZ11" s="2"/>
    </row>
    <row r="12" spans="1:52" ht="12.6" customHeight="1" thickBot="1" x14ac:dyDescent="0.25">
      <c r="A12" s="264"/>
      <c r="B12" s="265"/>
      <c r="C12" s="306" t="s">
        <v>51</v>
      </c>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8"/>
      <c r="AL12" s="68"/>
      <c r="AM12" s="2"/>
      <c r="AN12" s="2"/>
      <c r="AO12" s="2"/>
      <c r="AP12" s="2"/>
      <c r="AQ12" s="2"/>
      <c r="AR12" s="2"/>
      <c r="AS12" s="2"/>
      <c r="AT12" s="2"/>
      <c r="AU12" s="2"/>
      <c r="AV12" s="2"/>
      <c r="AW12" s="2"/>
      <c r="AX12" s="2"/>
      <c r="AY12" s="2"/>
      <c r="AZ12" s="2"/>
    </row>
    <row r="13" spans="1:52" ht="26.55" customHeight="1" thickBot="1" x14ac:dyDescent="0.25">
      <c r="A13" s="264"/>
      <c r="B13" s="266"/>
      <c r="C13" s="185" t="s">
        <v>48</v>
      </c>
      <c r="D13" s="186"/>
      <c r="E13" s="186"/>
      <c r="F13" s="186"/>
      <c r="G13" s="186"/>
      <c r="H13" s="186"/>
      <c r="I13" s="187"/>
      <c r="J13" s="221">
        <v>10000</v>
      </c>
      <c r="K13" s="222"/>
      <c r="L13" s="222"/>
      <c r="M13" s="222"/>
      <c r="N13" s="222"/>
      <c r="O13" s="222"/>
      <c r="P13" s="222"/>
      <c r="Q13" s="222"/>
      <c r="R13" s="222"/>
      <c r="S13" s="222"/>
      <c r="T13" s="222"/>
      <c r="U13" s="188" t="s">
        <v>20</v>
      </c>
      <c r="V13" s="188"/>
      <c r="W13" s="190" t="s">
        <v>10</v>
      </c>
      <c r="X13" s="191"/>
      <c r="Y13" s="191"/>
      <c r="Z13" s="191"/>
      <c r="AA13" s="191"/>
      <c r="AB13" s="189">
        <v>10</v>
      </c>
      <c r="AC13" s="189"/>
      <c r="AD13" s="74" t="s">
        <v>12</v>
      </c>
      <c r="AE13" s="74"/>
      <c r="AF13" s="75"/>
      <c r="AG13" s="75"/>
      <c r="AH13" s="162">
        <v>24</v>
      </c>
      <c r="AI13" s="162"/>
      <c r="AJ13" s="75" t="s">
        <v>11</v>
      </c>
      <c r="AK13" s="76"/>
      <c r="AL13" s="68"/>
      <c r="AM13" s="2"/>
      <c r="AN13" s="2"/>
      <c r="AO13" s="2"/>
      <c r="AP13" s="2"/>
      <c r="AQ13" s="2"/>
      <c r="AR13" s="2"/>
      <c r="AS13" s="2"/>
      <c r="AT13" s="2"/>
      <c r="AU13" s="2"/>
      <c r="AV13" s="2"/>
      <c r="AW13" s="2"/>
      <c r="AX13" s="2"/>
      <c r="AY13" s="2"/>
      <c r="AZ13" s="2"/>
    </row>
    <row r="14" spans="1:52" ht="26.55" customHeight="1" thickBot="1" x14ac:dyDescent="0.25">
      <c r="A14" s="264"/>
      <c r="B14" s="266"/>
      <c r="C14" s="185" t="s">
        <v>49</v>
      </c>
      <c r="D14" s="186"/>
      <c r="E14" s="186"/>
      <c r="F14" s="186"/>
      <c r="G14" s="186"/>
      <c r="H14" s="186"/>
      <c r="I14" s="187"/>
      <c r="J14" s="221">
        <v>100000</v>
      </c>
      <c r="K14" s="222"/>
      <c r="L14" s="222"/>
      <c r="M14" s="222"/>
      <c r="N14" s="222"/>
      <c r="O14" s="222"/>
      <c r="P14" s="222"/>
      <c r="Q14" s="222"/>
      <c r="R14" s="222"/>
      <c r="S14" s="222"/>
      <c r="T14" s="222"/>
      <c r="U14" s="188" t="s">
        <v>20</v>
      </c>
      <c r="V14" s="188"/>
      <c r="W14" s="190" t="s">
        <v>50</v>
      </c>
      <c r="X14" s="191"/>
      <c r="Y14" s="191"/>
      <c r="Z14" s="191"/>
      <c r="AA14" s="191"/>
      <c r="AB14" s="189">
        <v>5</v>
      </c>
      <c r="AC14" s="189"/>
      <c r="AD14" s="74" t="s">
        <v>12</v>
      </c>
      <c r="AE14" s="74"/>
      <c r="AF14" s="75"/>
      <c r="AG14" s="75"/>
      <c r="AH14" s="162">
        <v>0</v>
      </c>
      <c r="AI14" s="162"/>
      <c r="AJ14" s="75" t="s">
        <v>11</v>
      </c>
      <c r="AK14" s="76"/>
      <c r="AL14" s="68"/>
      <c r="AM14" s="2"/>
      <c r="AN14" s="2"/>
      <c r="AO14" s="2"/>
      <c r="AP14" s="2"/>
      <c r="AQ14" s="2"/>
      <c r="AR14" s="2"/>
      <c r="AS14" s="2"/>
      <c r="AT14" s="2"/>
      <c r="AU14" s="2"/>
      <c r="AV14" s="2"/>
      <c r="AW14" s="2"/>
      <c r="AX14" s="2"/>
      <c r="AY14" s="2"/>
      <c r="AZ14" s="2"/>
    </row>
    <row r="15" spans="1:52" ht="16.05" customHeight="1" x14ac:dyDescent="0.2">
      <c r="A15" s="264"/>
      <c r="B15" s="265"/>
      <c r="C15" s="182" t="s">
        <v>54</v>
      </c>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4"/>
      <c r="AL15" s="69"/>
      <c r="AM15" s="2"/>
      <c r="AN15" s="2"/>
      <c r="AO15" s="2"/>
      <c r="AP15" s="2"/>
      <c r="AQ15" s="2"/>
      <c r="AR15" s="2"/>
      <c r="AS15" s="2"/>
      <c r="AT15" s="2"/>
      <c r="AU15" s="2"/>
      <c r="AV15" s="2"/>
      <c r="AW15" s="2"/>
      <c r="AX15" s="2"/>
      <c r="AY15" s="2"/>
      <c r="AZ15" s="2"/>
    </row>
    <row r="16" spans="1:52" s="18" customFormat="1" ht="27" customHeight="1" x14ac:dyDescent="0.2">
      <c r="A16" s="264"/>
      <c r="B16" s="265"/>
      <c r="C16" s="252"/>
      <c r="D16" s="253"/>
      <c r="E16" s="256" t="s">
        <v>37</v>
      </c>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7"/>
      <c r="AL16" s="67"/>
      <c r="AM16" s="17"/>
      <c r="AN16" s="17"/>
      <c r="AO16" s="17"/>
      <c r="AP16" s="17"/>
      <c r="AQ16" s="17"/>
      <c r="AR16" s="17"/>
      <c r="AS16" s="17"/>
      <c r="AT16" s="17"/>
      <c r="AU16" s="17"/>
      <c r="AV16" s="17"/>
      <c r="AW16" s="17"/>
      <c r="AX16" s="17"/>
      <c r="AY16" s="17"/>
      <c r="AZ16" s="17"/>
    </row>
    <row r="17" spans="1:52" s="18" customFormat="1" ht="26.55" customHeight="1" x14ac:dyDescent="0.2">
      <c r="A17" s="264"/>
      <c r="B17" s="265"/>
      <c r="C17" s="252"/>
      <c r="D17" s="253"/>
      <c r="E17" s="258" t="s">
        <v>38</v>
      </c>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9"/>
      <c r="AL17" s="67"/>
      <c r="AM17" s="17"/>
      <c r="AN17" s="17"/>
      <c r="AO17" s="17"/>
      <c r="AP17" s="17"/>
      <c r="AQ17" s="17"/>
      <c r="AR17" s="17"/>
      <c r="AS17" s="17"/>
      <c r="AT17" s="17"/>
      <c r="AU17" s="17"/>
      <c r="AV17" s="17"/>
      <c r="AW17" s="17"/>
      <c r="AX17" s="17"/>
      <c r="AY17" s="17"/>
      <c r="AZ17" s="17"/>
    </row>
    <row r="18" spans="1:52" s="20" customFormat="1" ht="16.350000000000001" customHeight="1" thickBot="1" x14ac:dyDescent="0.25">
      <c r="A18" s="267"/>
      <c r="B18" s="268"/>
      <c r="C18" s="254"/>
      <c r="D18" s="255"/>
      <c r="E18" s="260" t="s">
        <v>52</v>
      </c>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1"/>
      <c r="AL18" s="85"/>
      <c r="AM18" s="19"/>
      <c r="AN18" s="19" t="s">
        <v>9</v>
      </c>
      <c r="AO18" s="19"/>
      <c r="AP18" s="19"/>
      <c r="AQ18" s="19"/>
      <c r="AR18" s="19"/>
      <c r="AS18" s="19"/>
      <c r="AT18" s="19"/>
      <c r="AU18" s="19"/>
      <c r="AV18" s="19"/>
      <c r="AW18" s="19"/>
      <c r="AX18" s="19"/>
      <c r="AY18" s="19"/>
      <c r="AZ18" s="19"/>
    </row>
    <row r="19" spans="1:52" s="20" customFormat="1" ht="4.05" customHeight="1" thickBot="1" x14ac:dyDescent="0.25">
      <c r="A19" s="21"/>
      <c r="B19" s="21"/>
      <c r="C19" s="21"/>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85"/>
      <c r="AM19" s="19"/>
      <c r="AN19" s="19"/>
      <c r="AO19" s="19"/>
      <c r="AP19" s="19"/>
      <c r="AQ19" s="19"/>
      <c r="AR19" s="19"/>
      <c r="AS19" s="19"/>
      <c r="AT19" s="19"/>
      <c r="AU19" s="19"/>
      <c r="AV19" s="19"/>
      <c r="AW19" s="19"/>
      <c r="AX19" s="19"/>
      <c r="AY19" s="19"/>
      <c r="AZ19" s="19"/>
    </row>
    <row r="20" spans="1:52" s="20" customFormat="1" ht="17.55" customHeight="1" x14ac:dyDescent="0.2">
      <c r="A20" s="201" t="s">
        <v>53</v>
      </c>
      <c r="B20" s="202"/>
      <c r="C20" s="176" t="s">
        <v>88</v>
      </c>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4" t="s">
        <v>41</v>
      </c>
      <c r="AH20" s="174"/>
      <c r="AI20" s="174"/>
      <c r="AJ20" s="174"/>
      <c r="AK20" s="175"/>
      <c r="AL20" s="85"/>
      <c r="AM20" s="19"/>
      <c r="AN20" s="19"/>
      <c r="AO20" s="19"/>
      <c r="AP20" s="19"/>
      <c r="AQ20" s="19"/>
      <c r="AR20" s="19"/>
      <c r="AS20" s="19"/>
      <c r="AT20" s="19"/>
      <c r="AU20" s="19"/>
      <c r="AV20" s="19"/>
      <c r="AW20" s="19"/>
      <c r="AX20" s="19"/>
      <c r="AY20" s="19"/>
      <c r="AZ20" s="19"/>
    </row>
    <row r="21" spans="1:52" s="20" customFormat="1" ht="19.350000000000001" customHeight="1" x14ac:dyDescent="0.2">
      <c r="A21" s="203"/>
      <c r="B21" s="204"/>
      <c r="C21" s="52"/>
      <c r="D21" s="225" t="s">
        <v>30</v>
      </c>
      <c r="E21" s="226"/>
      <c r="F21" s="229" t="s">
        <v>25</v>
      </c>
      <c r="G21" s="229"/>
      <c r="H21" s="229"/>
      <c r="I21" s="229"/>
      <c r="J21" s="29" t="s">
        <v>26</v>
      </c>
      <c r="K21" s="226" t="s">
        <v>45</v>
      </c>
      <c r="L21" s="226"/>
      <c r="M21" s="226"/>
      <c r="N21" s="226"/>
      <c r="O21" s="73" t="s">
        <v>19</v>
      </c>
      <c r="P21" s="249" t="s">
        <v>46</v>
      </c>
      <c r="Q21" s="249"/>
      <c r="R21" s="249"/>
      <c r="S21" s="249"/>
      <c r="T21" s="46" t="s">
        <v>15</v>
      </c>
      <c r="U21" s="229" t="s">
        <v>27</v>
      </c>
      <c r="V21" s="229"/>
      <c r="W21" s="229"/>
      <c r="X21" s="229"/>
      <c r="Y21" s="250"/>
      <c r="Z21" s="26"/>
      <c r="AA21" s="173" t="s">
        <v>31</v>
      </c>
      <c r="AB21" s="173"/>
      <c r="AC21" s="173"/>
      <c r="AD21" s="173"/>
      <c r="AE21" s="27"/>
      <c r="AF21" s="173" t="s">
        <v>32</v>
      </c>
      <c r="AG21" s="173"/>
      <c r="AH21" s="173"/>
      <c r="AI21" s="173"/>
      <c r="AJ21" s="42"/>
      <c r="AK21" s="28"/>
      <c r="AL21" s="85"/>
      <c r="AM21" s="19"/>
      <c r="AN21" s="19"/>
      <c r="AO21" s="19"/>
      <c r="AP21" s="19"/>
      <c r="AQ21" s="19"/>
      <c r="AR21" s="19"/>
      <c r="AS21" s="19"/>
      <c r="AT21" s="19"/>
      <c r="AU21" s="19"/>
    </row>
    <row r="22" spans="1:52" s="20" customFormat="1" ht="25.8" customHeight="1" x14ac:dyDescent="0.2">
      <c r="A22" s="203"/>
      <c r="B22" s="204"/>
      <c r="C22" s="52"/>
      <c r="D22" s="227"/>
      <c r="E22" s="228"/>
      <c r="F22" s="198">
        <f>J13</f>
        <v>10000</v>
      </c>
      <c r="G22" s="199"/>
      <c r="H22" s="199"/>
      <c r="I22" s="200"/>
      <c r="J22" s="23" t="s">
        <v>26</v>
      </c>
      <c r="K22" s="151">
        <f>AB13</f>
        <v>10</v>
      </c>
      <c r="L22" s="152"/>
      <c r="M22" s="152"/>
      <c r="N22" s="153"/>
      <c r="O22" s="56" t="s">
        <v>19</v>
      </c>
      <c r="P22" s="151">
        <f>AH13</f>
        <v>24</v>
      </c>
      <c r="Q22" s="152"/>
      <c r="R22" s="152"/>
      <c r="S22" s="153"/>
      <c r="T22" s="64" t="s">
        <v>15</v>
      </c>
      <c r="U22" s="178">
        <f>IFERROR(F22*12/((K22*12)-P22),0)</f>
        <v>1250</v>
      </c>
      <c r="V22" s="179"/>
      <c r="W22" s="179"/>
      <c r="X22" s="180"/>
      <c r="Y22" s="58"/>
      <c r="Z22" s="26"/>
      <c r="AA22" s="167">
        <f>U22</f>
        <v>1250</v>
      </c>
      <c r="AB22" s="168"/>
      <c r="AC22" s="168"/>
      <c r="AD22" s="169"/>
      <c r="AE22" s="238" t="str">
        <f>IF(AA22-AF22&gt;0,"&gt;","&lt;")</f>
        <v>&lt;</v>
      </c>
      <c r="AF22" s="192">
        <f>MAX(AE26,AE30)</f>
        <v>12000</v>
      </c>
      <c r="AG22" s="193"/>
      <c r="AH22" s="193"/>
      <c r="AI22" s="194"/>
      <c r="AJ22" s="38"/>
      <c r="AK22" s="28"/>
      <c r="AL22" s="85"/>
      <c r="AM22" s="19"/>
      <c r="AN22" s="19"/>
      <c r="AO22" s="19"/>
      <c r="AP22" s="19"/>
      <c r="AQ22" s="19"/>
    </row>
    <row r="23" spans="1:52" s="20" customFormat="1" ht="2.5499999999999998" customHeight="1" x14ac:dyDescent="0.2">
      <c r="A23" s="203"/>
      <c r="B23" s="204"/>
      <c r="C23" s="52"/>
      <c r="D23" s="36"/>
      <c r="E23" s="37"/>
      <c r="F23" s="57"/>
      <c r="G23" s="57"/>
      <c r="H23" s="57"/>
      <c r="I23" s="57"/>
      <c r="J23" s="33"/>
      <c r="K23" s="40"/>
      <c r="L23" s="40"/>
      <c r="M23" s="40"/>
      <c r="N23" s="40"/>
      <c r="O23" s="34"/>
      <c r="P23" s="40"/>
      <c r="Q23" s="40"/>
      <c r="R23" s="40"/>
      <c r="S23" s="40"/>
      <c r="T23" s="35"/>
      <c r="U23" s="40"/>
      <c r="V23" s="40"/>
      <c r="W23" s="40"/>
      <c r="X23" s="40"/>
      <c r="Y23" s="41"/>
      <c r="Z23" s="26"/>
      <c r="AA23" s="170"/>
      <c r="AB23" s="171"/>
      <c r="AC23" s="171"/>
      <c r="AD23" s="172"/>
      <c r="AE23" s="238"/>
      <c r="AF23" s="195"/>
      <c r="AG23" s="196"/>
      <c r="AH23" s="196"/>
      <c r="AI23" s="197"/>
      <c r="AJ23" s="38"/>
      <c r="AK23" s="28"/>
      <c r="AL23" s="85"/>
      <c r="AM23" s="19"/>
      <c r="AN23" s="19"/>
      <c r="AO23" s="19"/>
      <c r="AP23" s="19"/>
      <c r="AQ23" s="19"/>
    </row>
    <row r="24" spans="1:52" s="20" customFormat="1" ht="16.350000000000001" customHeight="1" x14ac:dyDescent="0.2">
      <c r="A24" s="203"/>
      <c r="B24" s="204"/>
      <c r="C24" s="25" t="s">
        <v>40</v>
      </c>
      <c r="D24" s="51"/>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51" t="s">
        <v>18</v>
      </c>
      <c r="AE24" s="251"/>
      <c r="AF24" s="251"/>
      <c r="AG24" s="251"/>
      <c r="AH24" s="251"/>
      <c r="AI24" s="251"/>
      <c r="AJ24" s="210"/>
      <c r="AK24" s="211"/>
      <c r="AL24" s="85"/>
      <c r="AM24" s="19"/>
      <c r="AN24" s="19"/>
      <c r="AO24" s="19"/>
      <c r="AP24" s="19"/>
      <c r="AQ24" s="19"/>
      <c r="AR24" s="19"/>
      <c r="AS24" s="19"/>
      <c r="AT24" s="19"/>
      <c r="AU24" s="19"/>
      <c r="AV24" s="19"/>
      <c r="AW24" s="19"/>
      <c r="AX24" s="19"/>
      <c r="AY24" s="19"/>
      <c r="AZ24" s="19"/>
    </row>
    <row r="25" spans="1:52" s="20" customFormat="1" ht="22.35" customHeight="1" thickBot="1" x14ac:dyDescent="0.25">
      <c r="A25" s="203"/>
      <c r="B25" s="204"/>
      <c r="C25" s="52"/>
      <c r="D25" s="239" t="s">
        <v>29</v>
      </c>
      <c r="E25" s="240"/>
      <c r="F25" s="217" t="s">
        <v>21</v>
      </c>
      <c r="G25" s="218"/>
      <c r="H25" s="218"/>
      <c r="I25" s="218"/>
      <c r="J25" s="218"/>
      <c r="K25" s="43" t="s">
        <v>14</v>
      </c>
      <c r="L25" s="181" t="s">
        <v>13</v>
      </c>
      <c r="M25" s="181"/>
      <c r="N25" s="181"/>
      <c r="O25" s="181"/>
      <c r="P25" s="181"/>
      <c r="Q25" s="29" t="s">
        <v>19</v>
      </c>
      <c r="R25" s="219" t="s">
        <v>33</v>
      </c>
      <c r="S25" s="219"/>
      <c r="T25" s="219"/>
      <c r="U25" s="219"/>
      <c r="V25" s="219"/>
      <c r="W25" s="29" t="s">
        <v>19</v>
      </c>
      <c r="X25" s="158" t="s">
        <v>16</v>
      </c>
      <c r="Y25" s="158"/>
      <c r="Z25" s="158"/>
      <c r="AA25" s="158"/>
      <c r="AB25" s="158"/>
      <c r="AC25" s="158"/>
      <c r="AD25" s="29" t="s">
        <v>15</v>
      </c>
      <c r="AE25" s="166" t="s">
        <v>17</v>
      </c>
      <c r="AF25" s="166"/>
      <c r="AG25" s="166"/>
      <c r="AH25" s="166"/>
      <c r="AI25" s="166"/>
      <c r="AJ25" s="49"/>
      <c r="AK25" s="24"/>
      <c r="AL25" s="85"/>
      <c r="AM25" s="19"/>
      <c r="AN25" s="19"/>
      <c r="AO25" s="19"/>
      <c r="AP25" s="19"/>
      <c r="AT25" s="19"/>
      <c r="AU25" s="19"/>
      <c r="AZ25" s="19"/>
    </row>
    <row r="26" spans="1:52" s="20" customFormat="1" ht="24.6" customHeight="1" thickTop="1" thickBot="1" x14ac:dyDescent="0.25">
      <c r="A26" s="203"/>
      <c r="B26" s="204"/>
      <c r="C26" s="52"/>
      <c r="D26" s="241"/>
      <c r="E26" s="242"/>
      <c r="F26" s="230">
        <v>10000</v>
      </c>
      <c r="G26" s="231"/>
      <c r="H26" s="231"/>
      <c r="I26" s="231"/>
      <c r="J26" s="232"/>
      <c r="K26" s="11" t="s">
        <v>14</v>
      </c>
      <c r="L26" s="233">
        <v>2000</v>
      </c>
      <c r="M26" s="234"/>
      <c r="N26" s="234"/>
      <c r="O26" s="234"/>
      <c r="P26" s="235"/>
      <c r="Q26" s="12" t="s">
        <v>19</v>
      </c>
      <c r="R26" s="233"/>
      <c r="S26" s="234"/>
      <c r="T26" s="234"/>
      <c r="U26" s="234"/>
      <c r="V26" s="235"/>
      <c r="W26" s="77" t="s">
        <v>19</v>
      </c>
      <c r="X26" s="151">
        <f>IFERROR(Q14/(AB14*12-AH14)*12,0)</f>
        <v>0</v>
      </c>
      <c r="Y26" s="152"/>
      <c r="Z26" s="152"/>
      <c r="AA26" s="152"/>
      <c r="AB26" s="152"/>
      <c r="AC26" s="153"/>
      <c r="AD26" s="23" t="s">
        <v>15</v>
      </c>
      <c r="AE26" s="154">
        <f>F26+L26-R26-X26</f>
        <v>12000</v>
      </c>
      <c r="AF26" s="155"/>
      <c r="AG26" s="155"/>
      <c r="AH26" s="155"/>
      <c r="AI26" s="156"/>
      <c r="AJ26" s="39"/>
      <c r="AK26" s="24"/>
      <c r="AL26" s="85"/>
      <c r="AM26" s="19"/>
      <c r="AN26" s="19"/>
      <c r="AO26" s="19"/>
      <c r="AP26" s="19"/>
      <c r="AQ26" s="19"/>
      <c r="AR26" s="19"/>
      <c r="AS26" s="19"/>
      <c r="AT26" s="19"/>
      <c r="AU26" s="19"/>
      <c r="AV26" s="19"/>
      <c r="AW26" s="19"/>
      <c r="AX26" s="19"/>
      <c r="AY26" s="19"/>
      <c r="AZ26" s="19"/>
    </row>
    <row r="27" spans="1:52" s="20" customFormat="1" ht="3" customHeight="1" thickTop="1" x14ac:dyDescent="0.2">
      <c r="A27" s="203"/>
      <c r="B27" s="204"/>
      <c r="C27" s="52"/>
      <c r="D27" s="44"/>
      <c r="E27" s="45"/>
      <c r="F27" s="59"/>
      <c r="G27" s="59"/>
      <c r="H27" s="59"/>
      <c r="I27" s="59"/>
      <c r="J27" s="59"/>
      <c r="K27" s="31"/>
      <c r="L27" s="40"/>
      <c r="M27" s="40"/>
      <c r="N27" s="40"/>
      <c r="O27" s="40"/>
      <c r="P27" s="40"/>
      <c r="Q27" s="32"/>
      <c r="R27" s="40"/>
      <c r="S27" s="40"/>
      <c r="T27" s="40"/>
      <c r="U27" s="40"/>
      <c r="V27" s="40"/>
      <c r="W27" s="32"/>
      <c r="X27" s="32"/>
      <c r="Y27" s="40"/>
      <c r="Z27" s="40"/>
      <c r="AA27" s="40"/>
      <c r="AB27" s="40"/>
      <c r="AC27" s="40"/>
      <c r="AD27" s="33"/>
      <c r="AE27" s="40"/>
      <c r="AF27" s="40"/>
      <c r="AG27" s="40"/>
      <c r="AH27" s="40"/>
      <c r="AI27" s="40"/>
      <c r="AJ27" s="41"/>
      <c r="AK27" s="24"/>
      <c r="AL27" s="85"/>
      <c r="AM27" s="19"/>
      <c r="AN27" s="19"/>
      <c r="AO27" s="19"/>
      <c r="AP27" s="19"/>
      <c r="AQ27" s="19"/>
      <c r="AR27" s="19"/>
      <c r="AS27" s="19"/>
      <c r="AT27" s="19"/>
      <c r="AU27" s="19"/>
      <c r="AV27" s="19"/>
      <c r="AW27" s="19"/>
      <c r="AX27" s="19"/>
      <c r="AY27" s="19"/>
      <c r="AZ27" s="19"/>
    </row>
    <row r="28" spans="1:52" s="20" customFormat="1" ht="1.8" customHeight="1" x14ac:dyDescent="0.2">
      <c r="A28" s="203"/>
      <c r="B28" s="204"/>
      <c r="C28" s="52"/>
      <c r="D28" s="61"/>
      <c r="E28" s="11"/>
      <c r="F28" s="11"/>
      <c r="G28" s="11"/>
      <c r="H28" s="11"/>
      <c r="I28" s="62"/>
      <c r="J28" s="12"/>
      <c r="K28" s="11"/>
      <c r="L28" s="12"/>
      <c r="M28" s="12"/>
      <c r="N28" s="12"/>
      <c r="O28" s="62"/>
      <c r="P28" s="62"/>
      <c r="Q28" s="12"/>
      <c r="R28" s="50"/>
      <c r="S28" s="50"/>
      <c r="T28" s="50"/>
      <c r="U28" s="50"/>
      <c r="V28" s="50"/>
      <c r="W28" s="12"/>
      <c r="X28" s="12"/>
      <c r="Y28" s="50"/>
      <c r="Z28" s="50"/>
      <c r="AA28" s="50"/>
      <c r="AB28" s="50"/>
      <c r="AC28" s="50"/>
      <c r="AD28" s="23"/>
      <c r="AE28" s="12"/>
      <c r="AF28" s="12"/>
      <c r="AG28" s="12"/>
      <c r="AH28" s="12"/>
      <c r="AI28" s="12"/>
      <c r="AJ28" s="12"/>
      <c r="AK28" s="24"/>
      <c r="AL28" s="85"/>
      <c r="AM28" s="19"/>
      <c r="AN28" s="19"/>
      <c r="AO28" s="19"/>
      <c r="AP28" s="19"/>
      <c r="AQ28" s="19"/>
      <c r="AR28" s="19"/>
      <c r="AS28" s="19"/>
      <c r="AT28" s="19"/>
      <c r="AU28" s="19"/>
      <c r="AV28" s="19"/>
      <c r="AW28" s="19"/>
      <c r="AX28" s="19"/>
      <c r="AY28" s="19"/>
      <c r="AZ28" s="19"/>
    </row>
    <row r="29" spans="1:52" s="20" customFormat="1" ht="22.35" customHeight="1" thickBot="1" x14ac:dyDescent="0.25">
      <c r="A29" s="203"/>
      <c r="B29" s="204"/>
      <c r="C29" s="52"/>
      <c r="D29" s="157" t="s">
        <v>28</v>
      </c>
      <c r="E29" s="158"/>
      <c r="F29" s="161" t="s">
        <v>22</v>
      </c>
      <c r="G29" s="161"/>
      <c r="H29" s="161"/>
      <c r="I29" s="161"/>
      <c r="J29" s="161"/>
      <c r="K29" s="43" t="s">
        <v>14</v>
      </c>
      <c r="L29" s="237" t="s">
        <v>13</v>
      </c>
      <c r="M29" s="237"/>
      <c r="N29" s="237"/>
      <c r="O29" s="237"/>
      <c r="P29" s="237"/>
      <c r="Q29" s="29" t="s">
        <v>19</v>
      </c>
      <c r="R29" s="236" t="s">
        <v>23</v>
      </c>
      <c r="S29" s="236"/>
      <c r="T29" s="236"/>
      <c r="U29" s="236"/>
      <c r="V29" s="236"/>
      <c r="W29" s="29" t="s">
        <v>19</v>
      </c>
      <c r="X29" s="158" t="s">
        <v>16</v>
      </c>
      <c r="Y29" s="158"/>
      <c r="Z29" s="158"/>
      <c r="AA29" s="158"/>
      <c r="AB29" s="158"/>
      <c r="AC29" s="158"/>
      <c r="AD29" s="29" t="s">
        <v>15</v>
      </c>
      <c r="AE29" s="166" t="s">
        <v>17</v>
      </c>
      <c r="AF29" s="166"/>
      <c r="AG29" s="166"/>
      <c r="AH29" s="166"/>
      <c r="AI29" s="166"/>
      <c r="AJ29" s="30"/>
      <c r="AK29" s="63"/>
      <c r="AL29" s="85"/>
      <c r="AM29" s="19"/>
      <c r="AN29" s="19"/>
      <c r="AO29" s="19"/>
      <c r="AP29" s="19"/>
      <c r="AZ29" s="19"/>
    </row>
    <row r="30" spans="1:52" s="20" customFormat="1" ht="23.55" customHeight="1" thickTop="1" thickBot="1" x14ac:dyDescent="0.25">
      <c r="A30" s="203"/>
      <c r="B30" s="204"/>
      <c r="C30" s="52"/>
      <c r="D30" s="159"/>
      <c r="E30" s="160"/>
      <c r="F30" s="230"/>
      <c r="G30" s="231"/>
      <c r="H30" s="231"/>
      <c r="I30" s="231"/>
      <c r="J30" s="232"/>
      <c r="K30" s="11" t="s">
        <v>14</v>
      </c>
      <c r="L30" s="233"/>
      <c r="M30" s="234"/>
      <c r="N30" s="234"/>
      <c r="O30" s="234"/>
      <c r="P30" s="235"/>
      <c r="Q30" s="12" t="s">
        <v>19</v>
      </c>
      <c r="R30" s="233"/>
      <c r="S30" s="234"/>
      <c r="T30" s="234"/>
      <c r="U30" s="234"/>
      <c r="V30" s="235"/>
      <c r="W30" s="12" t="s">
        <v>19</v>
      </c>
      <c r="X30" s="151">
        <f>IFERROR(Q14/(AB14*12-AH14)*12,0)</f>
        <v>0</v>
      </c>
      <c r="Y30" s="152"/>
      <c r="Z30" s="152"/>
      <c r="AA30" s="152"/>
      <c r="AB30" s="152"/>
      <c r="AC30" s="153"/>
      <c r="AD30" s="23" t="s">
        <v>15</v>
      </c>
      <c r="AE30" s="154">
        <f>F30+L30-R30-X30</f>
        <v>0</v>
      </c>
      <c r="AF30" s="155"/>
      <c r="AG30" s="155"/>
      <c r="AH30" s="155"/>
      <c r="AI30" s="156"/>
      <c r="AJ30" s="39"/>
      <c r="AK30" s="63"/>
      <c r="AL30" s="85"/>
      <c r="AM30" s="19"/>
      <c r="AN30" s="19"/>
      <c r="AO30" s="19"/>
      <c r="AP30" s="19"/>
      <c r="AQ30" s="19"/>
      <c r="AR30" s="19"/>
      <c r="AS30" s="19"/>
      <c r="AT30" s="19"/>
      <c r="AU30" s="19"/>
      <c r="AV30" s="19"/>
      <c r="AW30" s="19"/>
      <c r="AX30" s="19"/>
      <c r="AY30" s="19"/>
      <c r="AZ30" s="19"/>
    </row>
    <row r="31" spans="1:52" s="20" customFormat="1" ht="3" customHeight="1" thickTop="1" x14ac:dyDescent="0.2">
      <c r="A31" s="203"/>
      <c r="B31" s="204"/>
      <c r="C31" s="52"/>
      <c r="D31" s="47"/>
      <c r="E31" s="48"/>
      <c r="F31" s="59"/>
      <c r="G31" s="59"/>
      <c r="H31" s="59"/>
      <c r="I31" s="59"/>
      <c r="J31" s="59"/>
      <c r="K31" s="31"/>
      <c r="L31" s="40"/>
      <c r="M31" s="40"/>
      <c r="N31" s="40"/>
      <c r="O31" s="40"/>
      <c r="P31" s="40"/>
      <c r="Q31" s="32"/>
      <c r="R31" s="40"/>
      <c r="S31" s="40"/>
      <c r="T31" s="40"/>
      <c r="U31" s="40"/>
      <c r="V31" s="40"/>
      <c r="W31" s="32"/>
      <c r="X31" s="32"/>
      <c r="Y31" s="40"/>
      <c r="Z31" s="40"/>
      <c r="AA31" s="40"/>
      <c r="AB31" s="40"/>
      <c r="AC31" s="40"/>
      <c r="AD31" s="33"/>
      <c r="AE31" s="40"/>
      <c r="AF31" s="40"/>
      <c r="AG31" s="40"/>
      <c r="AH31" s="40"/>
      <c r="AI31" s="40"/>
      <c r="AJ31" s="41"/>
      <c r="AK31" s="24"/>
      <c r="AL31" s="85"/>
      <c r="AM31" s="19"/>
      <c r="AN31" s="19"/>
      <c r="AO31" s="19"/>
      <c r="AP31" s="19"/>
      <c r="AQ31" s="19"/>
      <c r="AR31" s="19"/>
      <c r="AS31" s="19"/>
      <c r="AT31" s="19"/>
      <c r="AU31" s="19"/>
      <c r="AV31" s="19"/>
      <c r="AW31" s="19"/>
      <c r="AX31" s="19"/>
      <c r="AY31" s="19"/>
      <c r="AZ31" s="19"/>
    </row>
    <row r="32" spans="1:52" s="20" customFormat="1" ht="4.05" customHeight="1" thickBot="1" x14ac:dyDescent="0.25">
      <c r="A32" s="205"/>
      <c r="B32" s="206"/>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5"/>
      <c r="AL32" s="85"/>
      <c r="AM32" s="19"/>
      <c r="AN32" s="19"/>
      <c r="AO32" s="19"/>
      <c r="AP32" s="19"/>
      <c r="AQ32" s="19"/>
      <c r="AR32" s="19"/>
      <c r="AS32" s="19"/>
      <c r="AT32" s="19"/>
      <c r="AU32" s="19"/>
      <c r="AV32" s="19"/>
      <c r="AW32" s="19"/>
      <c r="AX32" s="19"/>
      <c r="AY32" s="19"/>
      <c r="AZ32" s="19"/>
    </row>
    <row r="33" spans="1:52" s="20" customFormat="1" ht="3" customHeight="1" thickBot="1" x14ac:dyDescent="0.25">
      <c r="A33" s="65"/>
      <c r="B33" s="65"/>
      <c r="C33" s="65"/>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70"/>
      <c r="AM33" s="19"/>
      <c r="AN33" s="19"/>
      <c r="AO33" s="19"/>
      <c r="AP33" s="19"/>
      <c r="AQ33" s="19"/>
      <c r="AR33" s="19"/>
      <c r="AS33" s="19"/>
      <c r="AT33" s="19"/>
      <c r="AU33" s="19"/>
      <c r="AV33" s="19"/>
      <c r="AW33" s="19"/>
      <c r="AX33" s="19"/>
      <c r="AY33" s="19"/>
      <c r="AZ33" s="19"/>
    </row>
    <row r="34" spans="1:52" ht="17.55" customHeight="1" x14ac:dyDescent="0.2">
      <c r="A34" s="201" t="s">
        <v>58</v>
      </c>
      <c r="B34" s="202"/>
      <c r="C34" s="207" t="s">
        <v>59</v>
      </c>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9"/>
      <c r="AM34" s="5"/>
      <c r="AN34" s="2"/>
      <c r="AO34" s="2"/>
      <c r="AQ34" s="2"/>
      <c r="AR34" s="2"/>
      <c r="AS34" s="2"/>
      <c r="AT34" s="2"/>
      <c r="AU34" s="2"/>
      <c r="AV34" s="2"/>
      <c r="AW34" s="2"/>
      <c r="AX34" s="2"/>
      <c r="AY34" s="2"/>
      <c r="AZ34" s="2"/>
    </row>
    <row r="35" spans="1:52" ht="17.55" customHeight="1" x14ac:dyDescent="0.2">
      <c r="A35" s="203"/>
      <c r="B35" s="204"/>
      <c r="C35" s="92"/>
      <c r="D35" s="105"/>
      <c r="E35" s="23" t="s">
        <v>60</v>
      </c>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100"/>
      <c r="AM35" s="5"/>
      <c r="AN35" s="2"/>
      <c r="AO35" s="2"/>
      <c r="AQ35" s="2"/>
      <c r="AR35" s="2"/>
      <c r="AS35" s="2"/>
      <c r="AT35" s="2"/>
      <c r="AU35" s="2"/>
      <c r="AV35" s="2"/>
      <c r="AW35" s="2"/>
      <c r="AX35" s="2"/>
      <c r="AY35" s="2"/>
      <c r="AZ35" s="2"/>
    </row>
    <row r="36" spans="1:52" ht="17.55" customHeight="1" x14ac:dyDescent="0.2">
      <c r="A36" s="203"/>
      <c r="B36" s="204"/>
      <c r="C36" s="92"/>
      <c r="D36" s="106"/>
      <c r="E36" s="50"/>
      <c r="F36" s="23" t="s">
        <v>61</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100"/>
      <c r="AM36" s="5"/>
      <c r="AN36" s="2"/>
      <c r="AO36" s="2"/>
      <c r="AQ36" s="2"/>
      <c r="AR36" s="2"/>
      <c r="AS36" s="2"/>
      <c r="AT36" s="2"/>
      <c r="AU36" s="2"/>
      <c r="AV36" s="2"/>
      <c r="AW36" s="2"/>
      <c r="AX36" s="2"/>
      <c r="AY36" s="2"/>
      <c r="AZ36" s="2"/>
    </row>
    <row r="37" spans="1:52" ht="17.55" customHeight="1" x14ac:dyDescent="0.2">
      <c r="A37" s="203"/>
      <c r="B37" s="204"/>
      <c r="C37" s="92"/>
      <c r="D37" s="106"/>
      <c r="E37" s="50"/>
      <c r="F37" s="23"/>
      <c r="G37" s="23" t="s">
        <v>80</v>
      </c>
      <c r="H37" s="50"/>
      <c r="I37" s="50"/>
      <c r="J37" s="50"/>
      <c r="K37" s="164"/>
      <c r="L37" s="164"/>
      <c r="M37" s="164"/>
      <c r="N37" s="164"/>
      <c r="O37" s="164"/>
      <c r="P37" s="164"/>
      <c r="Q37" s="164"/>
      <c r="R37" s="164"/>
      <c r="S37" s="23" t="s">
        <v>71</v>
      </c>
      <c r="T37" s="50"/>
      <c r="U37" s="50"/>
      <c r="V37" s="50"/>
      <c r="W37" s="50"/>
      <c r="X37" s="50"/>
      <c r="Y37" s="50"/>
      <c r="Z37" s="50"/>
      <c r="AA37" s="164"/>
      <c r="AB37" s="164"/>
      <c r="AC37" s="164"/>
      <c r="AD37" s="23" t="s">
        <v>72</v>
      </c>
      <c r="AE37" s="50"/>
      <c r="AF37" s="164"/>
      <c r="AG37" s="164"/>
      <c r="AH37" s="164"/>
      <c r="AI37" s="23" t="s">
        <v>73</v>
      </c>
      <c r="AJ37" s="50"/>
      <c r="AK37" s="100"/>
      <c r="AM37" s="5"/>
      <c r="AN37" s="2"/>
      <c r="AO37" s="2"/>
      <c r="AQ37" s="2"/>
      <c r="AR37" s="2"/>
      <c r="AS37" s="2"/>
      <c r="AT37" s="2"/>
      <c r="AU37" s="2"/>
      <c r="AV37" s="2"/>
      <c r="AW37" s="2"/>
      <c r="AX37" s="2"/>
      <c r="AY37" s="2"/>
      <c r="AZ37" s="2"/>
    </row>
    <row r="38" spans="1:52" ht="17.55" customHeight="1" x14ac:dyDescent="0.2">
      <c r="A38" s="203"/>
      <c r="B38" s="204"/>
      <c r="C38" s="92"/>
      <c r="D38" s="106"/>
      <c r="E38" s="50"/>
      <c r="F38" s="23" t="s">
        <v>62</v>
      </c>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100"/>
      <c r="AM38" s="5"/>
      <c r="AN38" s="2"/>
      <c r="AO38" s="2"/>
      <c r="AQ38" s="2"/>
      <c r="AR38" s="2"/>
      <c r="AS38" s="2"/>
      <c r="AT38" s="2"/>
      <c r="AU38" s="2"/>
      <c r="AV38" s="2"/>
      <c r="AW38" s="2"/>
      <c r="AX38" s="2"/>
      <c r="AY38" s="2"/>
      <c r="AZ38" s="2"/>
    </row>
    <row r="39" spans="1:52" ht="17.55" customHeight="1" x14ac:dyDescent="0.2">
      <c r="A39" s="203"/>
      <c r="B39" s="204"/>
      <c r="C39" s="92"/>
      <c r="D39" s="106"/>
      <c r="E39" s="50"/>
      <c r="F39" s="23"/>
      <c r="G39" s="23" t="s">
        <v>80</v>
      </c>
      <c r="H39" s="50"/>
      <c r="I39" s="50"/>
      <c r="J39" s="50"/>
      <c r="K39" s="164"/>
      <c r="L39" s="164"/>
      <c r="M39" s="164"/>
      <c r="N39" s="164"/>
      <c r="O39" s="164"/>
      <c r="P39" s="164"/>
      <c r="Q39" s="164"/>
      <c r="R39" s="164"/>
      <c r="S39" s="23" t="s">
        <v>77</v>
      </c>
      <c r="T39" s="23"/>
      <c r="U39" s="50"/>
      <c r="V39" s="163"/>
      <c r="W39" s="163"/>
      <c r="X39" s="163"/>
      <c r="Y39" s="163"/>
      <c r="Z39" s="23" t="s">
        <v>76</v>
      </c>
      <c r="AA39" s="50"/>
      <c r="AB39" s="50"/>
      <c r="AC39" s="50"/>
      <c r="AD39" s="50"/>
      <c r="AE39" s="163"/>
      <c r="AF39" s="163"/>
      <c r="AG39" s="50" t="s">
        <v>78</v>
      </c>
      <c r="AH39" s="163"/>
      <c r="AI39" s="163"/>
      <c r="AJ39" s="23" t="s">
        <v>79</v>
      </c>
      <c r="AK39" s="100"/>
      <c r="AM39" s="5"/>
      <c r="AN39" s="2"/>
      <c r="AO39" s="2"/>
      <c r="AQ39" s="2"/>
      <c r="AR39" s="2"/>
      <c r="AS39" s="2"/>
      <c r="AT39" s="2"/>
      <c r="AU39" s="2"/>
      <c r="AV39" s="2"/>
      <c r="AW39" s="2"/>
      <c r="AX39" s="2"/>
      <c r="AY39" s="2"/>
      <c r="AZ39" s="2"/>
    </row>
    <row r="40" spans="1:52" ht="17.55" customHeight="1" x14ac:dyDescent="0.2">
      <c r="A40" s="203"/>
      <c r="B40" s="204"/>
      <c r="C40" s="92"/>
      <c r="D40" s="106"/>
      <c r="E40" s="50"/>
      <c r="F40" s="23" t="s">
        <v>63</v>
      </c>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100"/>
      <c r="AM40" s="5"/>
      <c r="AN40" s="2"/>
      <c r="AO40" s="2"/>
      <c r="AQ40" s="2"/>
      <c r="AR40" s="2"/>
      <c r="AS40" s="2"/>
      <c r="AT40" s="2"/>
      <c r="AU40" s="2"/>
      <c r="AV40" s="2"/>
      <c r="AW40" s="2"/>
      <c r="AX40" s="2"/>
      <c r="AY40" s="2"/>
      <c r="AZ40" s="2"/>
    </row>
    <row r="41" spans="1:52" ht="17.55" customHeight="1" x14ac:dyDescent="0.2">
      <c r="A41" s="203"/>
      <c r="B41" s="204"/>
      <c r="C41" s="92"/>
      <c r="D41" s="106"/>
      <c r="E41" s="50"/>
      <c r="F41" s="23"/>
      <c r="G41" s="23" t="s">
        <v>80</v>
      </c>
      <c r="H41" s="50"/>
      <c r="I41" s="50"/>
      <c r="J41" s="50"/>
      <c r="K41" s="164"/>
      <c r="L41" s="164"/>
      <c r="M41" s="164"/>
      <c r="N41" s="164"/>
      <c r="O41" s="164"/>
      <c r="P41" s="164"/>
      <c r="Q41" s="164"/>
      <c r="R41" s="164"/>
      <c r="S41" s="23" t="s">
        <v>77</v>
      </c>
      <c r="T41" s="23"/>
      <c r="U41" s="50"/>
      <c r="V41" s="163"/>
      <c r="W41" s="163"/>
      <c r="X41" s="163"/>
      <c r="Y41" s="163"/>
      <c r="Z41" s="23" t="s">
        <v>76</v>
      </c>
      <c r="AA41" s="50"/>
      <c r="AB41" s="50"/>
      <c r="AC41" s="50"/>
      <c r="AD41" s="50"/>
      <c r="AE41" s="163"/>
      <c r="AF41" s="163"/>
      <c r="AG41" s="50" t="s">
        <v>78</v>
      </c>
      <c r="AH41" s="163"/>
      <c r="AI41" s="163"/>
      <c r="AJ41" s="23" t="s">
        <v>79</v>
      </c>
      <c r="AK41" s="100"/>
      <c r="AM41" s="5"/>
      <c r="AN41" s="2"/>
      <c r="AO41" s="2"/>
      <c r="AQ41" s="2"/>
      <c r="AR41" s="2"/>
      <c r="AS41" s="2"/>
      <c r="AT41" s="2"/>
      <c r="AU41" s="2"/>
      <c r="AV41" s="2"/>
      <c r="AW41" s="2"/>
      <c r="AX41" s="2"/>
      <c r="AY41" s="2"/>
      <c r="AZ41" s="2"/>
    </row>
    <row r="42" spans="1:52" ht="17.55" customHeight="1" x14ac:dyDescent="0.2">
      <c r="A42" s="203"/>
      <c r="B42" s="204"/>
      <c r="C42" s="92"/>
      <c r="D42" s="106"/>
      <c r="E42" s="50"/>
      <c r="F42" s="23" t="s">
        <v>64</v>
      </c>
      <c r="G42" s="50"/>
      <c r="H42" s="50" t="s">
        <v>65</v>
      </c>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00" t="s">
        <v>66</v>
      </c>
      <c r="AM42" s="5"/>
      <c r="AN42" s="2"/>
      <c r="AO42" s="2"/>
      <c r="AQ42" s="2"/>
      <c r="AR42" s="2"/>
      <c r="AS42" s="2"/>
      <c r="AT42" s="2"/>
      <c r="AU42" s="2"/>
      <c r="AV42" s="2"/>
      <c r="AW42" s="2"/>
      <c r="AX42" s="2"/>
      <c r="AY42" s="2"/>
      <c r="AZ42" s="2"/>
    </row>
    <row r="43" spans="1:52" ht="17.55" customHeight="1" x14ac:dyDescent="0.2">
      <c r="A43" s="203"/>
      <c r="B43" s="204"/>
      <c r="C43" s="92"/>
      <c r="D43" s="106"/>
      <c r="E43" s="85" t="s">
        <v>70</v>
      </c>
      <c r="F43" s="50"/>
      <c r="G43" s="50"/>
      <c r="H43" s="50"/>
      <c r="I43" s="50"/>
      <c r="J43" s="163"/>
      <c r="K43" s="163"/>
      <c r="L43" s="163"/>
      <c r="M43" s="163"/>
      <c r="N43" s="163"/>
      <c r="O43" s="163"/>
      <c r="P43" s="163"/>
      <c r="Q43" s="163"/>
      <c r="R43" s="85" t="s">
        <v>67</v>
      </c>
      <c r="S43" s="50"/>
      <c r="T43" s="50"/>
      <c r="U43" s="50"/>
      <c r="V43" s="50"/>
      <c r="W43" s="50"/>
      <c r="X43" s="50"/>
      <c r="Y43" s="50"/>
      <c r="Z43" s="50"/>
      <c r="AA43" s="50"/>
      <c r="AB43" s="50"/>
      <c r="AC43" s="50"/>
      <c r="AD43" s="50"/>
      <c r="AE43" s="50"/>
      <c r="AF43" s="50"/>
      <c r="AG43" s="50"/>
      <c r="AH43" s="50"/>
      <c r="AI43" s="50"/>
      <c r="AJ43" s="50"/>
      <c r="AK43" s="100"/>
      <c r="AM43" s="5"/>
      <c r="AN43" s="2"/>
      <c r="AO43" s="2"/>
      <c r="AQ43" s="2"/>
      <c r="AR43" s="2"/>
      <c r="AS43" s="2"/>
      <c r="AT43" s="2"/>
      <c r="AU43" s="2"/>
      <c r="AV43" s="2"/>
      <c r="AW43" s="2"/>
      <c r="AX43" s="2"/>
      <c r="AY43" s="2"/>
      <c r="AZ43" s="2"/>
    </row>
    <row r="44" spans="1:52" ht="17.55" customHeight="1" x14ac:dyDescent="0.2">
      <c r="A44" s="203"/>
      <c r="B44" s="204"/>
      <c r="C44" s="92"/>
      <c r="D44" s="106"/>
      <c r="E44" s="23" t="s">
        <v>68</v>
      </c>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100"/>
      <c r="AM44" s="5"/>
      <c r="AN44" s="2"/>
      <c r="AO44" s="2"/>
      <c r="AQ44" s="2"/>
      <c r="AR44" s="2"/>
      <c r="AS44" s="2"/>
      <c r="AT44" s="2"/>
      <c r="AU44" s="2"/>
      <c r="AV44" s="2"/>
      <c r="AW44" s="2"/>
      <c r="AX44" s="2"/>
      <c r="AY44" s="2"/>
      <c r="AZ44" s="2"/>
    </row>
    <row r="45" spans="1:52" ht="17.55" customHeight="1" x14ac:dyDescent="0.2">
      <c r="A45" s="203"/>
      <c r="B45" s="204"/>
      <c r="C45" s="92"/>
      <c r="D45" s="106"/>
      <c r="E45" s="50"/>
      <c r="F45" s="23" t="s">
        <v>69</v>
      </c>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100"/>
      <c r="AM45" s="5"/>
      <c r="AN45" s="2"/>
      <c r="AO45" s="2"/>
      <c r="AQ45" s="2"/>
      <c r="AR45" s="2"/>
      <c r="AS45" s="2"/>
      <c r="AT45" s="2"/>
      <c r="AU45" s="2"/>
      <c r="AV45" s="2"/>
      <c r="AW45" s="2"/>
      <c r="AX45" s="2"/>
      <c r="AY45" s="2"/>
      <c r="AZ45" s="2"/>
    </row>
    <row r="46" spans="1:52" ht="17.55" customHeight="1" x14ac:dyDescent="0.2">
      <c r="A46" s="203"/>
      <c r="B46" s="204"/>
      <c r="C46" s="92"/>
      <c r="D46" s="106"/>
      <c r="E46" s="50"/>
      <c r="F46" s="23" t="s">
        <v>81</v>
      </c>
      <c r="G46" s="50"/>
      <c r="H46" s="50"/>
      <c r="I46" s="50"/>
      <c r="J46" s="50"/>
      <c r="K46" s="50"/>
      <c r="L46" s="50"/>
      <c r="M46" s="50"/>
      <c r="N46" s="50"/>
      <c r="O46" s="50"/>
      <c r="P46" s="163"/>
      <c r="Q46" s="163"/>
      <c r="R46" s="163"/>
      <c r="S46" s="163"/>
      <c r="T46" s="163"/>
      <c r="U46" s="23" t="s">
        <v>82</v>
      </c>
      <c r="V46" s="50"/>
      <c r="W46" s="50"/>
      <c r="X46" s="50"/>
      <c r="Y46" s="50"/>
      <c r="Z46" s="50"/>
      <c r="AA46" s="50"/>
      <c r="AB46" s="50"/>
      <c r="AC46" s="50"/>
      <c r="AD46" s="50"/>
      <c r="AE46" s="50"/>
      <c r="AF46" s="50"/>
      <c r="AG46" s="50"/>
      <c r="AH46" s="50"/>
      <c r="AI46" s="50"/>
      <c r="AJ46" s="50"/>
      <c r="AK46" s="100"/>
      <c r="AM46" s="5"/>
      <c r="AN46" s="2"/>
      <c r="AO46" s="2"/>
      <c r="AQ46" s="2"/>
      <c r="AR46" s="2"/>
      <c r="AS46" s="2"/>
      <c r="AT46" s="2"/>
      <c r="AU46" s="2"/>
      <c r="AV46" s="2"/>
      <c r="AW46" s="2"/>
      <c r="AX46" s="2"/>
      <c r="AY46" s="2"/>
      <c r="AZ46" s="2"/>
    </row>
    <row r="47" spans="1:52" ht="17.55" customHeight="1" x14ac:dyDescent="0.2">
      <c r="A47" s="203"/>
      <c r="B47" s="204"/>
      <c r="C47" s="101"/>
      <c r="D47" s="107"/>
      <c r="E47" s="50"/>
      <c r="F47" s="23" t="s">
        <v>83</v>
      </c>
      <c r="G47" s="50"/>
      <c r="H47" s="50"/>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10" t="s">
        <v>66</v>
      </c>
      <c r="AM47" s="5"/>
      <c r="AN47" s="2"/>
      <c r="AO47" s="2"/>
      <c r="AQ47" s="2"/>
      <c r="AR47" s="2"/>
      <c r="AS47" s="2"/>
      <c r="AT47" s="2"/>
      <c r="AU47" s="2"/>
      <c r="AV47" s="2"/>
      <c r="AW47" s="2"/>
      <c r="AX47" s="2"/>
      <c r="AY47" s="2"/>
      <c r="AZ47" s="2"/>
    </row>
    <row r="48" spans="1:52" ht="17.55" customHeight="1" x14ac:dyDescent="0.2">
      <c r="A48" s="203"/>
      <c r="B48" s="204"/>
      <c r="C48" s="92"/>
      <c r="D48" s="106"/>
      <c r="E48" s="93"/>
      <c r="F48" s="23" t="s">
        <v>85</v>
      </c>
      <c r="G48" s="93"/>
      <c r="H48" s="93"/>
      <c r="I48" s="93"/>
      <c r="J48" s="93"/>
      <c r="K48" s="93"/>
      <c r="L48" s="93"/>
      <c r="M48" s="93"/>
      <c r="N48" s="93"/>
      <c r="O48" s="93"/>
      <c r="P48" s="165"/>
      <c r="Q48" s="165"/>
      <c r="R48" s="165"/>
      <c r="S48" s="165"/>
      <c r="T48" s="165"/>
      <c r="U48" s="23" t="s">
        <v>82</v>
      </c>
      <c r="V48" s="93"/>
      <c r="W48" s="93"/>
      <c r="X48" s="93"/>
      <c r="Y48" s="93"/>
      <c r="Z48" s="93"/>
      <c r="AA48" s="93"/>
      <c r="AB48" s="93"/>
      <c r="AC48" s="93"/>
      <c r="AD48" s="93"/>
      <c r="AE48" s="93"/>
      <c r="AF48" s="93"/>
      <c r="AG48" s="93"/>
      <c r="AH48" s="93"/>
      <c r="AI48" s="93"/>
      <c r="AJ48" s="93"/>
      <c r="AK48" s="111"/>
      <c r="AM48" s="5"/>
      <c r="AN48" s="2"/>
      <c r="AO48" s="2"/>
      <c r="AQ48" s="2"/>
      <c r="AR48" s="2"/>
      <c r="AS48" s="2"/>
      <c r="AT48" s="2"/>
      <c r="AU48" s="2"/>
      <c r="AV48" s="2"/>
      <c r="AW48" s="2"/>
      <c r="AX48" s="2"/>
      <c r="AY48" s="2"/>
      <c r="AZ48" s="2"/>
    </row>
    <row r="49" spans="1:52" ht="17.55" customHeight="1" x14ac:dyDescent="0.2">
      <c r="A49" s="203"/>
      <c r="B49" s="204"/>
      <c r="C49" s="101"/>
      <c r="D49" s="107"/>
      <c r="E49" s="93"/>
      <c r="F49" s="23" t="s">
        <v>84</v>
      </c>
      <c r="G49" s="93"/>
      <c r="H49" s="93"/>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111" t="s">
        <v>66</v>
      </c>
      <c r="AM49" s="5"/>
      <c r="AN49" s="2"/>
      <c r="AO49" s="2"/>
      <c r="AQ49" s="2"/>
      <c r="AR49" s="2"/>
      <c r="AS49" s="2"/>
      <c r="AT49" s="2"/>
      <c r="AU49" s="2"/>
      <c r="AV49" s="2"/>
      <c r="AW49" s="2"/>
      <c r="AX49" s="2"/>
      <c r="AY49" s="2"/>
      <c r="AZ49" s="2"/>
    </row>
    <row r="50" spans="1:52" ht="17.55" customHeight="1" x14ac:dyDescent="0.2">
      <c r="A50" s="203"/>
      <c r="B50" s="204"/>
      <c r="C50" s="92"/>
      <c r="D50" s="106"/>
      <c r="E50" s="93"/>
      <c r="F50" s="23" t="s">
        <v>86</v>
      </c>
      <c r="G50" s="93"/>
      <c r="H50" s="93"/>
      <c r="I50" s="93"/>
      <c r="J50" s="93"/>
      <c r="K50" s="93"/>
      <c r="L50" s="93"/>
      <c r="M50" s="93"/>
      <c r="N50" s="93"/>
      <c r="O50" s="93"/>
      <c r="P50" s="165"/>
      <c r="Q50" s="165"/>
      <c r="R50" s="165"/>
      <c r="S50" s="165"/>
      <c r="T50" s="165"/>
      <c r="U50" s="23" t="s">
        <v>82</v>
      </c>
      <c r="V50" s="93"/>
      <c r="W50" s="93"/>
      <c r="X50" s="93"/>
      <c r="Y50" s="93"/>
      <c r="Z50" s="93"/>
      <c r="AA50" s="93"/>
      <c r="AB50" s="93"/>
      <c r="AC50" s="93"/>
      <c r="AD50" s="93"/>
      <c r="AE50" s="93"/>
      <c r="AF50" s="93"/>
      <c r="AG50" s="93"/>
      <c r="AH50" s="93"/>
      <c r="AI50" s="93"/>
      <c r="AJ50" s="93"/>
      <c r="AK50" s="111"/>
      <c r="AM50" s="5"/>
      <c r="AN50" s="2"/>
      <c r="AO50" s="2"/>
      <c r="AQ50" s="2"/>
      <c r="AR50" s="2"/>
      <c r="AS50" s="2"/>
      <c r="AT50" s="2"/>
      <c r="AU50" s="2"/>
      <c r="AV50" s="2"/>
      <c r="AW50" s="2"/>
      <c r="AX50" s="2"/>
      <c r="AY50" s="2"/>
      <c r="AZ50" s="2"/>
    </row>
    <row r="51" spans="1:52" ht="17.55" customHeight="1" x14ac:dyDescent="0.2">
      <c r="A51" s="203"/>
      <c r="B51" s="204"/>
      <c r="C51" s="101"/>
      <c r="D51" s="107"/>
      <c r="E51" s="93"/>
      <c r="F51" s="23" t="s">
        <v>84</v>
      </c>
      <c r="G51" s="93"/>
      <c r="H51" s="93"/>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111" t="s">
        <v>66</v>
      </c>
      <c r="AM51" s="5"/>
      <c r="AN51" s="2"/>
      <c r="AO51" s="2"/>
      <c r="AQ51" s="2"/>
      <c r="AR51" s="2"/>
      <c r="AS51" s="2"/>
      <c r="AT51" s="2"/>
      <c r="AU51" s="2"/>
      <c r="AV51" s="2"/>
      <c r="AW51" s="2"/>
      <c r="AX51" s="2"/>
      <c r="AY51" s="2"/>
      <c r="AZ51" s="2"/>
    </row>
    <row r="52" spans="1:52" ht="17.55" customHeight="1" x14ac:dyDescent="0.2">
      <c r="A52" s="203"/>
      <c r="B52" s="204"/>
      <c r="C52" s="92"/>
      <c r="D52" s="106"/>
      <c r="E52" s="85" t="s">
        <v>87</v>
      </c>
      <c r="F52" s="50"/>
      <c r="G52" s="50"/>
      <c r="H52" s="50"/>
      <c r="I52" s="109"/>
      <c r="J52" s="163"/>
      <c r="K52" s="163"/>
      <c r="L52" s="163"/>
      <c r="M52" s="163"/>
      <c r="N52" s="163"/>
      <c r="O52" s="163"/>
      <c r="P52" s="163"/>
      <c r="Q52" s="163"/>
      <c r="R52" s="85" t="s">
        <v>67</v>
      </c>
      <c r="S52" s="50"/>
      <c r="T52" s="50"/>
      <c r="U52" s="50"/>
      <c r="V52" s="50"/>
      <c r="W52" s="50"/>
      <c r="X52" s="50"/>
      <c r="Y52" s="50"/>
      <c r="Z52" s="50"/>
      <c r="AA52" s="50"/>
      <c r="AB52" s="50"/>
      <c r="AC52" s="50"/>
      <c r="AD52" s="50"/>
      <c r="AE52" s="50"/>
      <c r="AF52" s="50"/>
      <c r="AG52" s="50"/>
      <c r="AH52" s="50"/>
      <c r="AI52" s="50"/>
      <c r="AJ52" s="50"/>
      <c r="AK52" s="100"/>
      <c r="AM52" s="5"/>
      <c r="AN52" s="2"/>
      <c r="AO52" s="2"/>
      <c r="AQ52" s="2"/>
      <c r="AR52" s="2"/>
      <c r="AS52" s="2"/>
      <c r="AT52" s="2"/>
      <c r="AU52" s="2"/>
      <c r="AV52" s="2"/>
      <c r="AW52" s="2"/>
      <c r="AX52" s="2"/>
      <c r="AY52" s="2"/>
      <c r="AZ52" s="2"/>
    </row>
    <row r="53" spans="1:52" ht="4.5" customHeight="1" x14ac:dyDescent="0.2">
      <c r="A53" s="203"/>
      <c r="B53" s="204"/>
      <c r="C53" s="102"/>
      <c r="D53" s="108"/>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4"/>
      <c r="AM53" s="5"/>
      <c r="AN53" s="2"/>
      <c r="AO53" s="2"/>
      <c r="AQ53" s="2"/>
      <c r="AR53" s="2"/>
      <c r="AS53" s="2"/>
      <c r="AT53" s="2"/>
      <c r="AU53" s="2"/>
      <c r="AV53" s="2"/>
      <c r="AW53" s="2"/>
      <c r="AX53" s="2"/>
      <c r="AY53" s="2"/>
      <c r="AZ53" s="2"/>
    </row>
    <row r="54" spans="1:52" s="20" customFormat="1" ht="17.55" customHeight="1" x14ac:dyDescent="0.2">
      <c r="A54" s="203"/>
      <c r="B54" s="204"/>
      <c r="C54" s="212" t="s">
        <v>88</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0" t="s">
        <v>41</v>
      </c>
      <c r="AH54" s="210"/>
      <c r="AI54" s="210"/>
      <c r="AJ54" s="210"/>
      <c r="AK54" s="211"/>
      <c r="AL54" s="85"/>
      <c r="AM54" s="19"/>
      <c r="AN54" s="19"/>
      <c r="AO54" s="19"/>
      <c r="AP54" s="19"/>
      <c r="AQ54" s="19"/>
      <c r="AR54" s="19"/>
      <c r="AS54" s="19"/>
      <c r="AT54" s="19"/>
      <c r="AU54" s="19"/>
      <c r="AV54" s="19"/>
      <c r="AW54" s="19"/>
      <c r="AX54" s="19"/>
      <c r="AY54" s="19"/>
      <c r="AZ54" s="19"/>
    </row>
    <row r="55" spans="1:52" s="20" customFormat="1" ht="19.350000000000001" customHeight="1" x14ac:dyDescent="0.2">
      <c r="A55" s="203"/>
      <c r="B55" s="204"/>
      <c r="C55" s="52"/>
      <c r="D55" s="225" t="s">
        <v>30</v>
      </c>
      <c r="E55" s="226"/>
      <c r="F55" s="229" t="s">
        <v>25</v>
      </c>
      <c r="G55" s="229"/>
      <c r="H55" s="229"/>
      <c r="I55" s="229"/>
      <c r="J55" s="29" t="s">
        <v>26</v>
      </c>
      <c r="K55" s="226" t="s">
        <v>45</v>
      </c>
      <c r="L55" s="226"/>
      <c r="M55" s="226"/>
      <c r="N55" s="226"/>
      <c r="O55" s="86" t="s">
        <v>19</v>
      </c>
      <c r="P55" s="249" t="s">
        <v>46</v>
      </c>
      <c r="Q55" s="249"/>
      <c r="R55" s="249"/>
      <c r="S55" s="249"/>
      <c r="T55" s="46" t="s">
        <v>15</v>
      </c>
      <c r="U55" s="229" t="s">
        <v>27</v>
      </c>
      <c r="V55" s="229"/>
      <c r="W55" s="229"/>
      <c r="X55" s="229"/>
      <c r="Y55" s="250"/>
      <c r="Z55" s="89"/>
      <c r="AA55" s="173" t="s">
        <v>31</v>
      </c>
      <c r="AB55" s="173"/>
      <c r="AC55" s="173"/>
      <c r="AD55" s="173"/>
      <c r="AE55" s="87"/>
      <c r="AF55" s="173" t="s">
        <v>32</v>
      </c>
      <c r="AG55" s="173"/>
      <c r="AH55" s="173"/>
      <c r="AI55" s="173"/>
      <c r="AJ55" s="84"/>
      <c r="AK55" s="88"/>
      <c r="AL55" s="85"/>
      <c r="AM55" s="19"/>
      <c r="AN55" s="19"/>
      <c r="AO55" s="19"/>
      <c r="AP55" s="19"/>
      <c r="AQ55" s="19"/>
      <c r="AR55" s="19"/>
      <c r="AS55" s="19"/>
      <c r="AT55" s="19"/>
      <c r="AU55" s="19"/>
    </row>
    <row r="56" spans="1:52" s="20" customFormat="1" ht="25.8" customHeight="1" x14ac:dyDescent="0.2">
      <c r="A56" s="203"/>
      <c r="B56" s="204"/>
      <c r="C56" s="52"/>
      <c r="D56" s="227"/>
      <c r="E56" s="228"/>
      <c r="F56" s="198">
        <f>J13</f>
        <v>10000</v>
      </c>
      <c r="G56" s="199"/>
      <c r="H56" s="199"/>
      <c r="I56" s="200"/>
      <c r="J56" s="23" t="s">
        <v>26</v>
      </c>
      <c r="K56" s="151">
        <f>AB13</f>
        <v>10</v>
      </c>
      <c r="L56" s="152"/>
      <c r="M56" s="152"/>
      <c r="N56" s="153"/>
      <c r="O56" s="56" t="s">
        <v>19</v>
      </c>
      <c r="P56" s="151">
        <f>AH13</f>
        <v>24</v>
      </c>
      <c r="Q56" s="152"/>
      <c r="R56" s="152"/>
      <c r="S56" s="153"/>
      <c r="T56" s="64" t="s">
        <v>15</v>
      </c>
      <c r="U56" s="178">
        <f>IFERROR(F56*12/((K56*12)-P56),0)</f>
        <v>1250</v>
      </c>
      <c r="V56" s="179"/>
      <c r="W56" s="179"/>
      <c r="X56" s="180"/>
      <c r="Y56" s="58"/>
      <c r="Z56" s="89"/>
      <c r="AA56" s="167">
        <f>U56</f>
        <v>1250</v>
      </c>
      <c r="AB56" s="168"/>
      <c r="AC56" s="168"/>
      <c r="AD56" s="169"/>
      <c r="AE56" s="238" t="str">
        <f>IF(AA56-AF56&gt;0,"&gt;","&lt;")</f>
        <v>&gt;</v>
      </c>
      <c r="AF56" s="192">
        <f>MAX(AE60,AE64)</f>
        <v>0</v>
      </c>
      <c r="AG56" s="193"/>
      <c r="AH56" s="193"/>
      <c r="AI56" s="194"/>
      <c r="AJ56" s="38"/>
      <c r="AK56" s="88"/>
      <c r="AL56" s="85"/>
      <c r="AM56" s="19"/>
      <c r="AN56" s="19"/>
      <c r="AO56" s="19"/>
      <c r="AP56" s="19"/>
      <c r="AQ56" s="19"/>
    </row>
    <row r="57" spans="1:52" s="20" customFormat="1" ht="2.5499999999999998" customHeight="1" x14ac:dyDescent="0.2">
      <c r="A57" s="203"/>
      <c r="B57" s="204"/>
      <c r="C57" s="52"/>
      <c r="D57" s="36"/>
      <c r="E57" s="37"/>
      <c r="F57" s="57"/>
      <c r="G57" s="57"/>
      <c r="H57" s="57"/>
      <c r="I57" s="57"/>
      <c r="J57" s="33"/>
      <c r="K57" s="90"/>
      <c r="L57" s="90"/>
      <c r="M57" s="90"/>
      <c r="N57" s="90"/>
      <c r="O57" s="34"/>
      <c r="P57" s="90"/>
      <c r="Q57" s="90"/>
      <c r="R57" s="90"/>
      <c r="S57" s="90"/>
      <c r="T57" s="35"/>
      <c r="U57" s="90"/>
      <c r="V57" s="90"/>
      <c r="W57" s="90"/>
      <c r="X57" s="90"/>
      <c r="Y57" s="91"/>
      <c r="Z57" s="89"/>
      <c r="AA57" s="170"/>
      <c r="AB57" s="171"/>
      <c r="AC57" s="171"/>
      <c r="AD57" s="172"/>
      <c r="AE57" s="238"/>
      <c r="AF57" s="195"/>
      <c r="AG57" s="196"/>
      <c r="AH57" s="196"/>
      <c r="AI57" s="197"/>
      <c r="AJ57" s="38"/>
      <c r="AK57" s="88"/>
      <c r="AL57" s="85"/>
      <c r="AM57" s="19"/>
      <c r="AN57" s="19"/>
      <c r="AO57" s="19"/>
      <c r="AP57" s="19"/>
      <c r="AQ57" s="19"/>
    </row>
    <row r="58" spans="1:52" s="20" customFormat="1" ht="16.350000000000001" customHeight="1" x14ac:dyDescent="0.2">
      <c r="A58" s="203"/>
      <c r="B58" s="204"/>
      <c r="C58" s="212" t="s">
        <v>74</v>
      </c>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0" t="s">
        <v>75</v>
      </c>
      <c r="AH58" s="210"/>
      <c r="AI58" s="210"/>
      <c r="AJ58" s="210"/>
      <c r="AK58" s="211"/>
      <c r="AL58" s="85"/>
      <c r="AM58" s="19"/>
      <c r="AN58" s="19"/>
      <c r="AO58" s="19"/>
      <c r="AP58" s="19"/>
      <c r="AQ58" s="19"/>
      <c r="AR58" s="19"/>
      <c r="AS58" s="19"/>
      <c r="AT58" s="19"/>
      <c r="AU58" s="19"/>
      <c r="AV58" s="19"/>
      <c r="AW58" s="19"/>
      <c r="AX58" s="19"/>
      <c r="AY58" s="19"/>
      <c r="AZ58" s="19"/>
    </row>
    <row r="59" spans="1:52" s="20" customFormat="1" ht="22.35" customHeight="1" thickBot="1" x14ac:dyDescent="0.25">
      <c r="A59" s="203"/>
      <c r="B59" s="204"/>
      <c r="C59" s="52"/>
      <c r="D59" s="239" t="s">
        <v>29</v>
      </c>
      <c r="E59" s="240"/>
      <c r="F59" s="217" t="s">
        <v>21</v>
      </c>
      <c r="G59" s="218"/>
      <c r="H59" s="218"/>
      <c r="I59" s="218"/>
      <c r="J59" s="218"/>
      <c r="K59" s="83" t="s">
        <v>14</v>
      </c>
      <c r="L59" s="181" t="s">
        <v>13</v>
      </c>
      <c r="M59" s="181"/>
      <c r="N59" s="181"/>
      <c r="O59" s="181"/>
      <c r="P59" s="181"/>
      <c r="Q59" s="29" t="s">
        <v>19</v>
      </c>
      <c r="R59" s="219" t="s">
        <v>33</v>
      </c>
      <c r="S59" s="219"/>
      <c r="T59" s="219"/>
      <c r="U59" s="219"/>
      <c r="V59" s="219"/>
      <c r="W59" s="29" t="s">
        <v>19</v>
      </c>
      <c r="X59" s="158" t="s">
        <v>16</v>
      </c>
      <c r="Y59" s="158"/>
      <c r="Z59" s="158"/>
      <c r="AA59" s="158"/>
      <c r="AB59" s="158"/>
      <c r="AC59" s="158"/>
      <c r="AD59" s="29" t="s">
        <v>15</v>
      </c>
      <c r="AE59" s="166" t="s">
        <v>17</v>
      </c>
      <c r="AF59" s="166"/>
      <c r="AG59" s="166"/>
      <c r="AH59" s="166"/>
      <c r="AI59" s="166"/>
      <c r="AJ59" s="49"/>
      <c r="AK59" s="24"/>
      <c r="AL59" s="85"/>
      <c r="AM59" s="19"/>
      <c r="AN59" s="19"/>
      <c r="AO59" s="19"/>
      <c r="AP59" s="19"/>
      <c r="AT59" s="19"/>
      <c r="AU59" s="19"/>
      <c r="AZ59" s="19"/>
    </row>
    <row r="60" spans="1:52" s="20" customFormat="1" ht="24.6" customHeight="1" thickTop="1" thickBot="1" x14ac:dyDescent="0.25">
      <c r="A60" s="203"/>
      <c r="B60" s="204"/>
      <c r="C60" s="52"/>
      <c r="D60" s="241"/>
      <c r="E60" s="242"/>
      <c r="F60" s="214">
        <f>IF(F26="",0,F26+J43+J52)</f>
        <v>10000</v>
      </c>
      <c r="G60" s="215"/>
      <c r="H60" s="215"/>
      <c r="I60" s="215"/>
      <c r="J60" s="216"/>
      <c r="K60" s="11" t="s">
        <v>14</v>
      </c>
      <c r="L60" s="151">
        <f>L26</f>
        <v>2000</v>
      </c>
      <c r="M60" s="152"/>
      <c r="N60" s="152"/>
      <c r="O60" s="152"/>
      <c r="P60" s="153"/>
      <c r="Q60" s="12" t="s">
        <v>19</v>
      </c>
      <c r="R60" s="151">
        <f>R26</f>
        <v>0</v>
      </c>
      <c r="S60" s="152"/>
      <c r="T60" s="152"/>
      <c r="U60" s="152"/>
      <c r="V60" s="153"/>
      <c r="W60" s="77" t="s">
        <v>19</v>
      </c>
      <c r="X60" s="151">
        <f>IFERROR(J14/(AB14*12-AH14)*12,0)</f>
        <v>20000</v>
      </c>
      <c r="Y60" s="152"/>
      <c r="Z60" s="152"/>
      <c r="AA60" s="152"/>
      <c r="AB60" s="152"/>
      <c r="AC60" s="153"/>
      <c r="AD60" s="23" t="s">
        <v>15</v>
      </c>
      <c r="AE60" s="154">
        <f>F60+L60-R60-X60</f>
        <v>-8000</v>
      </c>
      <c r="AF60" s="155"/>
      <c r="AG60" s="155"/>
      <c r="AH60" s="155"/>
      <c r="AI60" s="156"/>
      <c r="AJ60" s="39"/>
      <c r="AK60" s="24"/>
      <c r="AL60" s="85"/>
      <c r="AM60" s="19"/>
      <c r="AN60" s="19"/>
      <c r="AO60" s="19"/>
      <c r="AP60" s="19"/>
      <c r="AQ60" s="19"/>
      <c r="AR60" s="19"/>
      <c r="AS60" s="19"/>
      <c r="AT60" s="19"/>
      <c r="AU60" s="19"/>
      <c r="AV60" s="19"/>
      <c r="AW60" s="19"/>
      <c r="AX60" s="19"/>
      <c r="AY60" s="19"/>
      <c r="AZ60" s="19"/>
    </row>
    <row r="61" spans="1:52" s="20" customFormat="1" ht="3" customHeight="1" thickTop="1" x14ac:dyDescent="0.2">
      <c r="A61" s="203"/>
      <c r="B61" s="204"/>
      <c r="C61" s="52"/>
      <c r="D61" s="44"/>
      <c r="E61" s="45"/>
      <c r="F61" s="59"/>
      <c r="G61" s="59"/>
      <c r="H61" s="59"/>
      <c r="I61" s="59"/>
      <c r="J61" s="59"/>
      <c r="K61" s="31"/>
      <c r="L61" s="90"/>
      <c r="M61" s="90"/>
      <c r="N61" s="90"/>
      <c r="O61" s="90"/>
      <c r="P61" s="90"/>
      <c r="Q61" s="32"/>
      <c r="R61" s="90"/>
      <c r="S61" s="90"/>
      <c r="T61" s="90"/>
      <c r="U61" s="90"/>
      <c r="V61" s="90"/>
      <c r="W61" s="32"/>
      <c r="X61" s="32"/>
      <c r="Y61" s="90"/>
      <c r="Z61" s="90"/>
      <c r="AA61" s="90"/>
      <c r="AB61" s="90"/>
      <c r="AC61" s="90"/>
      <c r="AD61" s="33"/>
      <c r="AE61" s="90"/>
      <c r="AF61" s="90"/>
      <c r="AG61" s="90"/>
      <c r="AH61" s="90"/>
      <c r="AI61" s="90"/>
      <c r="AJ61" s="91"/>
      <c r="AK61" s="24"/>
      <c r="AL61" s="85"/>
      <c r="AM61" s="19"/>
      <c r="AN61" s="19"/>
      <c r="AO61" s="19"/>
      <c r="AP61" s="19"/>
      <c r="AQ61" s="19"/>
      <c r="AR61" s="19"/>
      <c r="AS61" s="19"/>
      <c r="AT61" s="19"/>
      <c r="AU61" s="19"/>
      <c r="AV61" s="19"/>
      <c r="AW61" s="19"/>
      <c r="AX61" s="19"/>
      <c r="AY61" s="19"/>
      <c r="AZ61" s="19"/>
    </row>
    <row r="62" spans="1:52" s="20" customFormat="1" ht="1.8" customHeight="1" x14ac:dyDescent="0.2">
      <c r="A62" s="203"/>
      <c r="B62" s="204"/>
      <c r="C62" s="52"/>
      <c r="D62" s="61"/>
      <c r="E62" s="11"/>
      <c r="F62" s="11"/>
      <c r="G62" s="11"/>
      <c r="H62" s="11"/>
      <c r="I62" s="62"/>
      <c r="J62" s="12"/>
      <c r="K62" s="11"/>
      <c r="L62" s="12"/>
      <c r="M62" s="12"/>
      <c r="N62" s="12"/>
      <c r="O62" s="62"/>
      <c r="P62" s="62"/>
      <c r="Q62" s="12"/>
      <c r="R62" s="50"/>
      <c r="S62" s="50"/>
      <c r="T62" s="50"/>
      <c r="U62" s="50"/>
      <c r="V62" s="50"/>
      <c r="W62" s="12"/>
      <c r="X62" s="12"/>
      <c r="Y62" s="50"/>
      <c r="Z62" s="50"/>
      <c r="AA62" s="50"/>
      <c r="AB62" s="50"/>
      <c r="AC62" s="50"/>
      <c r="AD62" s="23"/>
      <c r="AE62" s="12"/>
      <c r="AF62" s="12"/>
      <c r="AG62" s="12"/>
      <c r="AH62" s="12"/>
      <c r="AI62" s="12"/>
      <c r="AJ62" s="12"/>
      <c r="AK62" s="24"/>
      <c r="AL62" s="85"/>
      <c r="AM62" s="19"/>
      <c r="AN62" s="19"/>
      <c r="AO62" s="19"/>
      <c r="AP62" s="19"/>
      <c r="AQ62" s="19"/>
      <c r="AR62" s="19"/>
      <c r="AS62" s="19"/>
      <c r="AT62" s="19"/>
      <c r="AU62" s="19"/>
      <c r="AV62" s="19"/>
      <c r="AW62" s="19"/>
      <c r="AX62" s="19"/>
      <c r="AY62" s="19"/>
      <c r="AZ62" s="19"/>
    </row>
    <row r="63" spans="1:52" s="20" customFormat="1" ht="22.35" customHeight="1" thickBot="1" x14ac:dyDescent="0.25">
      <c r="A63" s="203"/>
      <c r="B63" s="204"/>
      <c r="C63" s="52"/>
      <c r="D63" s="157" t="s">
        <v>28</v>
      </c>
      <c r="E63" s="158"/>
      <c r="F63" s="161" t="s">
        <v>22</v>
      </c>
      <c r="G63" s="161"/>
      <c r="H63" s="161"/>
      <c r="I63" s="161"/>
      <c r="J63" s="161"/>
      <c r="K63" s="83" t="s">
        <v>14</v>
      </c>
      <c r="L63" s="237" t="s">
        <v>13</v>
      </c>
      <c r="M63" s="237"/>
      <c r="N63" s="237"/>
      <c r="O63" s="237"/>
      <c r="P63" s="237"/>
      <c r="Q63" s="29" t="s">
        <v>19</v>
      </c>
      <c r="R63" s="236" t="s">
        <v>23</v>
      </c>
      <c r="S63" s="236"/>
      <c r="T63" s="236"/>
      <c r="U63" s="236"/>
      <c r="V63" s="236"/>
      <c r="W63" s="29" t="s">
        <v>19</v>
      </c>
      <c r="X63" s="158" t="s">
        <v>16</v>
      </c>
      <c r="Y63" s="158"/>
      <c r="Z63" s="158"/>
      <c r="AA63" s="158"/>
      <c r="AB63" s="158"/>
      <c r="AC63" s="158"/>
      <c r="AD63" s="29" t="s">
        <v>15</v>
      </c>
      <c r="AE63" s="166" t="s">
        <v>17</v>
      </c>
      <c r="AF63" s="166"/>
      <c r="AG63" s="166"/>
      <c r="AH63" s="166"/>
      <c r="AI63" s="166"/>
      <c r="AJ63" s="30"/>
      <c r="AK63" s="63"/>
      <c r="AL63" s="85"/>
      <c r="AM63" s="19"/>
      <c r="AN63" s="19"/>
      <c r="AO63" s="19"/>
      <c r="AP63" s="19"/>
      <c r="AZ63" s="19"/>
    </row>
    <row r="64" spans="1:52" s="20" customFormat="1" ht="23.55" customHeight="1" thickTop="1" thickBot="1" x14ac:dyDescent="0.25">
      <c r="A64" s="203"/>
      <c r="B64" s="204"/>
      <c r="C64" s="52"/>
      <c r="D64" s="159"/>
      <c r="E64" s="160"/>
      <c r="F64" s="214">
        <f>IF(F30="",0,F30+J43+J52)</f>
        <v>0</v>
      </c>
      <c r="G64" s="215"/>
      <c r="H64" s="215"/>
      <c r="I64" s="215"/>
      <c r="J64" s="216"/>
      <c r="K64" s="11" t="s">
        <v>14</v>
      </c>
      <c r="L64" s="151">
        <f>L30</f>
        <v>0</v>
      </c>
      <c r="M64" s="152"/>
      <c r="N64" s="152"/>
      <c r="O64" s="152"/>
      <c r="P64" s="153"/>
      <c r="Q64" s="12" t="s">
        <v>19</v>
      </c>
      <c r="R64" s="151">
        <f>R30</f>
        <v>0</v>
      </c>
      <c r="S64" s="152"/>
      <c r="T64" s="152"/>
      <c r="U64" s="152"/>
      <c r="V64" s="153"/>
      <c r="W64" s="12" t="s">
        <v>19</v>
      </c>
      <c r="X64" s="151">
        <f>IFERROR(Q14/(AB14*12-AH14)*12,0)</f>
        <v>0</v>
      </c>
      <c r="Y64" s="152"/>
      <c r="Z64" s="152"/>
      <c r="AA64" s="152"/>
      <c r="AB64" s="152"/>
      <c r="AC64" s="153"/>
      <c r="AD64" s="23" t="s">
        <v>15</v>
      </c>
      <c r="AE64" s="154">
        <f>F64+L64-R64-X64</f>
        <v>0</v>
      </c>
      <c r="AF64" s="155"/>
      <c r="AG64" s="155"/>
      <c r="AH64" s="155"/>
      <c r="AI64" s="156"/>
      <c r="AJ64" s="39"/>
      <c r="AK64" s="63"/>
      <c r="AL64" s="85"/>
      <c r="AM64" s="19"/>
      <c r="AN64" s="19"/>
      <c r="AO64" s="19"/>
      <c r="AP64" s="19"/>
      <c r="AQ64" s="19"/>
      <c r="AR64" s="19"/>
      <c r="AS64" s="19"/>
      <c r="AT64" s="19"/>
      <c r="AU64" s="19"/>
      <c r="AV64" s="19"/>
      <c r="AW64" s="19"/>
      <c r="AX64" s="19"/>
      <c r="AY64" s="19"/>
      <c r="AZ64" s="19"/>
    </row>
    <row r="65" spans="1:60" ht="4.95" customHeight="1" thickTop="1" thickBot="1" x14ac:dyDescent="0.25">
      <c r="A65" s="205"/>
      <c r="B65" s="206"/>
      <c r="C65" s="81"/>
      <c r="D65" s="82"/>
      <c r="E65" s="78"/>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80"/>
      <c r="AM65" s="5"/>
      <c r="AN65" s="2"/>
      <c r="AO65" s="2"/>
      <c r="AQ65" s="2"/>
      <c r="AR65" s="2"/>
      <c r="AS65" s="2"/>
      <c r="AT65" s="2"/>
      <c r="AU65" s="2"/>
      <c r="AV65" s="2"/>
      <c r="AW65" s="2"/>
      <c r="AX65" s="2"/>
      <c r="AY65" s="2"/>
      <c r="AZ65" s="2"/>
    </row>
    <row r="66" spans="1:60" ht="3" customHeight="1" thickBot="1" x14ac:dyDescent="0.25">
      <c r="A66" s="223"/>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M66" s="5"/>
      <c r="AN66" s="2"/>
      <c r="AO66" s="2"/>
      <c r="AQ66" s="2"/>
      <c r="AR66" s="2"/>
      <c r="AS66" s="2"/>
      <c r="AT66" s="2"/>
      <c r="AU66" s="2"/>
      <c r="AV66" s="2"/>
      <c r="AW66" s="2"/>
      <c r="AX66" s="2"/>
      <c r="AY66" s="2"/>
      <c r="AZ66" s="2"/>
    </row>
    <row r="67" spans="1:60" ht="112.05" customHeight="1" thickBot="1" x14ac:dyDescent="0.25">
      <c r="A67" s="269" t="s">
        <v>44</v>
      </c>
      <c r="B67" s="270"/>
      <c r="C67" s="271" t="s">
        <v>43</v>
      </c>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3"/>
      <c r="AL67" s="1"/>
      <c r="AM67" s="2"/>
      <c r="AN67" s="2"/>
      <c r="AO67" s="2"/>
      <c r="AP67" s="2"/>
      <c r="AX67" s="2"/>
      <c r="AY67" s="2"/>
    </row>
    <row r="68" spans="1:60" ht="3" customHeight="1" thickBot="1" x14ac:dyDescent="0.25">
      <c r="A68" s="72"/>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1"/>
      <c r="AM68" s="2"/>
      <c r="AN68" s="2"/>
      <c r="AO68" s="2"/>
      <c r="AP68" s="2"/>
      <c r="AX68" s="2"/>
      <c r="AY68" s="2"/>
    </row>
    <row r="69" spans="1:60" ht="19.5" customHeight="1" x14ac:dyDescent="0.2">
      <c r="AK69" s="4"/>
      <c r="AL69" s="6"/>
      <c r="AM69" s="5"/>
      <c r="AN69" s="2"/>
      <c r="AO69" s="2"/>
      <c r="AP69" s="2"/>
      <c r="AQ69" s="2"/>
      <c r="AR69" s="2"/>
      <c r="AS69" s="2"/>
      <c r="AT69" s="2"/>
      <c r="AU69" s="2"/>
      <c r="AV69" s="2"/>
      <c r="AW69" s="2"/>
      <c r="AX69" s="2"/>
      <c r="BH69" s="2"/>
    </row>
    <row r="70" spans="1:60" ht="20.100000000000001" hidden="1" customHeight="1" x14ac:dyDescent="0.2">
      <c r="F70" s="9" t="s">
        <v>3</v>
      </c>
      <c r="AK70" s="4"/>
      <c r="AM70" s="7"/>
      <c r="AN70" s="2"/>
      <c r="AO70" s="2"/>
      <c r="AQ70" s="2"/>
      <c r="AR70" s="2"/>
      <c r="AS70" s="2"/>
      <c r="AT70" s="2"/>
      <c r="AU70" s="2"/>
      <c r="AV70" s="2"/>
      <c r="AW70" s="2"/>
      <c r="AX70" s="2"/>
      <c r="AY70" s="2"/>
      <c r="AZ70" s="2"/>
    </row>
    <row r="71" spans="1:60" ht="20.100000000000001" hidden="1" customHeight="1" x14ac:dyDescent="0.2">
      <c r="F71" s="1" t="s">
        <v>42</v>
      </c>
      <c r="AK71" s="4"/>
      <c r="AM71" s="5"/>
      <c r="AN71" s="2"/>
      <c r="AO71" s="2"/>
      <c r="AQ71" s="2"/>
      <c r="AR71" s="2"/>
      <c r="AS71" s="2"/>
      <c r="AT71" s="2"/>
      <c r="AU71" s="2"/>
      <c r="AV71" s="2"/>
      <c r="AW71" s="2"/>
      <c r="AX71" s="2"/>
      <c r="AY71" s="2"/>
      <c r="AZ71" s="2"/>
    </row>
    <row r="72" spans="1:60" ht="20.100000000000001" customHeight="1" x14ac:dyDescent="0.2">
      <c r="AM72" s="5"/>
      <c r="AN72" s="2"/>
      <c r="AO72" s="2"/>
      <c r="AQ72" s="2"/>
      <c r="AR72" s="2"/>
      <c r="AS72" s="2"/>
      <c r="AT72" s="2"/>
      <c r="AU72" s="2"/>
      <c r="AV72" s="2"/>
      <c r="AW72" s="2"/>
      <c r="AX72" s="2"/>
      <c r="AY72" s="2"/>
      <c r="AZ72" s="2"/>
    </row>
    <row r="73" spans="1:60" ht="20.100000000000001" customHeight="1" x14ac:dyDescent="0.2">
      <c r="AM73" s="2"/>
      <c r="AN73" s="2"/>
      <c r="AO73" s="2"/>
      <c r="AP73" s="2"/>
      <c r="AQ73" s="2"/>
      <c r="AR73" s="2"/>
      <c r="AS73" s="2"/>
      <c r="AT73" s="2"/>
      <c r="AV73" s="2"/>
      <c r="AW73" s="2"/>
      <c r="AX73" s="2"/>
      <c r="AY73" s="2"/>
      <c r="AZ73" s="2"/>
    </row>
    <row r="74" spans="1:60" ht="20.100000000000001" customHeight="1" x14ac:dyDescent="0.2">
      <c r="AM74" s="2"/>
      <c r="AP74" s="2"/>
      <c r="AQ74" s="2"/>
      <c r="AR74" s="2"/>
      <c r="AS74" s="2"/>
      <c r="AT74" s="2"/>
      <c r="AU74" s="2"/>
      <c r="AV74" s="2"/>
      <c r="AW74" s="2"/>
      <c r="AX74" s="2"/>
      <c r="AY74" s="2"/>
      <c r="AZ74" s="2"/>
    </row>
    <row r="75" spans="1:60" ht="20.100000000000001" customHeight="1" x14ac:dyDescent="0.2">
      <c r="AL75" s="6"/>
      <c r="AM75" s="7"/>
      <c r="AN75" s="2"/>
      <c r="AO75" s="7"/>
      <c r="AP75" s="2"/>
      <c r="AQ75" s="2"/>
      <c r="AR75" s="2"/>
      <c r="AS75" s="2"/>
      <c r="AT75" s="2"/>
      <c r="AU75" s="2"/>
      <c r="AV75" s="2"/>
      <c r="AW75" s="2"/>
      <c r="AX75" s="2"/>
      <c r="AY75" s="2"/>
      <c r="AZ75" s="2"/>
    </row>
    <row r="76" spans="1:60" ht="20.100000000000001" customHeight="1" x14ac:dyDescent="0.2">
      <c r="AL76" s="6"/>
      <c r="AM76" s="5"/>
      <c r="AN76" s="2"/>
      <c r="AO76" s="5"/>
      <c r="AP76" s="2"/>
      <c r="AQ76" s="2"/>
      <c r="AR76" s="2"/>
      <c r="AS76" s="2"/>
      <c r="AT76" s="2"/>
      <c r="AU76" s="2"/>
      <c r="AV76" s="2"/>
      <c r="AW76" s="2"/>
      <c r="AX76" s="2"/>
      <c r="AY76" s="2"/>
      <c r="AZ76" s="2"/>
    </row>
    <row r="77" spans="1:60" ht="20.100000000000001" customHeight="1" x14ac:dyDescent="0.2">
      <c r="AL77" s="6"/>
      <c r="AM77" s="5"/>
      <c r="AN77" s="2"/>
      <c r="AO77" s="5"/>
      <c r="AP77" s="2"/>
      <c r="AQ77" s="2"/>
      <c r="AR77" s="2"/>
      <c r="AS77" s="2"/>
      <c r="AT77" s="2"/>
      <c r="AU77" s="2"/>
      <c r="AV77" s="2"/>
      <c r="AW77" s="2"/>
      <c r="AX77" s="2"/>
      <c r="AY77" s="2"/>
      <c r="AZ77" s="2"/>
    </row>
    <row r="78" spans="1:60" ht="20.100000000000001" customHeight="1" x14ac:dyDescent="0.2">
      <c r="AM78" s="5"/>
      <c r="AN78" s="2"/>
      <c r="AO78" s="2"/>
      <c r="AP78" s="2"/>
      <c r="AQ78" s="2"/>
      <c r="AR78" s="2"/>
      <c r="AS78" s="2"/>
      <c r="AT78" s="2"/>
      <c r="AU78" s="2"/>
      <c r="AV78" s="2"/>
      <c r="AW78" s="2"/>
      <c r="AX78" s="2"/>
      <c r="AY78" s="2"/>
      <c r="AZ78" s="2"/>
    </row>
    <row r="79" spans="1:60" ht="20.100000000000001" customHeight="1" x14ac:dyDescent="0.2">
      <c r="AV79" s="2"/>
      <c r="AW79" s="2"/>
      <c r="AX79" s="2"/>
      <c r="AY79" s="2"/>
      <c r="AZ79" s="2"/>
    </row>
    <row r="80" spans="1:60" ht="20.100000000000001" customHeight="1" x14ac:dyDescent="0.2">
      <c r="AL80" s="6"/>
      <c r="AV80" s="2"/>
      <c r="AW80" s="2"/>
      <c r="AX80" s="2"/>
      <c r="AY80" s="2"/>
      <c r="AZ80" s="2"/>
    </row>
    <row r="81" spans="38:52" ht="20.100000000000001" customHeight="1" x14ac:dyDescent="0.2">
      <c r="AL81" s="6"/>
      <c r="AV81" s="2"/>
      <c r="AW81" s="2"/>
      <c r="AX81" s="2"/>
      <c r="AY81" s="2"/>
      <c r="AZ81" s="2"/>
    </row>
    <row r="82" spans="38:52" ht="20.100000000000001" customHeight="1" x14ac:dyDescent="0.2">
      <c r="AL82" s="6"/>
      <c r="AV82" s="2"/>
      <c r="AW82" s="2"/>
      <c r="AX82" s="2"/>
      <c r="AY82" s="2"/>
      <c r="AZ82" s="2"/>
    </row>
    <row r="83" spans="38:52" ht="20.100000000000001" customHeight="1" x14ac:dyDescent="0.2">
      <c r="AL83" s="6"/>
      <c r="AM83" s="2"/>
      <c r="AN83" s="2"/>
      <c r="AO83" s="2"/>
      <c r="AP83" s="2"/>
      <c r="AQ83" s="2"/>
      <c r="AR83" s="2"/>
      <c r="AS83" s="2"/>
      <c r="AT83" s="2"/>
      <c r="AU83" s="2"/>
      <c r="AV83" s="2"/>
      <c r="AW83" s="2"/>
      <c r="AX83" s="2"/>
      <c r="AY83" s="2"/>
      <c r="AZ83" s="2"/>
    </row>
    <row r="84" spans="38:52" ht="20.100000000000001" customHeight="1" x14ac:dyDescent="0.2">
      <c r="AL84" s="6"/>
      <c r="AM84" s="2"/>
      <c r="AN84" s="2"/>
      <c r="AO84" s="2"/>
      <c r="AP84" s="2"/>
      <c r="AQ84" s="2"/>
      <c r="AR84" s="2"/>
      <c r="AS84" s="2"/>
      <c r="AT84" s="2"/>
      <c r="AU84" s="2"/>
      <c r="AV84" s="2"/>
      <c r="AW84" s="2"/>
      <c r="AX84" s="2"/>
      <c r="AY84" s="2"/>
      <c r="AZ84" s="2"/>
    </row>
    <row r="85" spans="38:52" ht="20.100000000000001" customHeight="1" x14ac:dyDescent="0.2">
      <c r="AM85" s="7"/>
      <c r="AN85" s="2"/>
      <c r="AP85" s="2"/>
      <c r="AQ85" s="2"/>
      <c r="AR85" s="2"/>
      <c r="AS85" s="2"/>
      <c r="AT85" s="2"/>
      <c r="AU85" s="2"/>
      <c r="AV85" s="2"/>
      <c r="AW85" s="2"/>
      <c r="AX85" s="2"/>
      <c r="AY85" s="2"/>
      <c r="AZ85" s="2"/>
    </row>
    <row r="86" spans="38:52" ht="20.100000000000001" customHeight="1" x14ac:dyDescent="0.2">
      <c r="AM86" s="5"/>
      <c r="AN86" s="2"/>
      <c r="AP86" s="2"/>
      <c r="AQ86" s="2"/>
      <c r="AR86" s="2"/>
      <c r="AS86" s="2"/>
      <c r="AT86" s="2"/>
      <c r="AU86" s="2"/>
      <c r="AV86" s="2"/>
      <c r="AW86" s="2"/>
      <c r="AX86" s="2"/>
      <c r="AY86" s="2"/>
      <c r="AZ86" s="2"/>
    </row>
    <row r="87" spans="38:52" ht="20.100000000000001" customHeight="1" x14ac:dyDescent="0.2">
      <c r="AL87" s="6"/>
      <c r="AM87" s="5"/>
      <c r="AN87" s="2"/>
      <c r="AP87" s="2"/>
      <c r="AQ87" s="2"/>
      <c r="AR87" s="2"/>
      <c r="AS87" s="2"/>
      <c r="AT87" s="2"/>
      <c r="AU87" s="2"/>
      <c r="AV87" s="2"/>
      <c r="AW87" s="2"/>
      <c r="AX87" s="2"/>
      <c r="AY87" s="2"/>
      <c r="AZ87" s="2"/>
    </row>
    <row r="88" spans="38:52" ht="20.100000000000001" customHeight="1" x14ac:dyDescent="0.2">
      <c r="AL88" s="6"/>
      <c r="AM88" s="2"/>
      <c r="AN88" s="2"/>
      <c r="AO88" s="2"/>
      <c r="AP88" s="2"/>
      <c r="AQ88" s="2"/>
      <c r="AR88" s="2"/>
      <c r="AS88" s="2"/>
      <c r="AT88" s="2"/>
      <c r="AU88" s="2"/>
      <c r="AV88" s="2"/>
      <c r="AW88" s="2"/>
      <c r="AX88" s="2"/>
      <c r="AY88" s="2"/>
      <c r="AZ88" s="2"/>
    </row>
    <row r="89" spans="38:52" ht="20.100000000000001" customHeight="1" x14ac:dyDescent="0.2">
      <c r="AL89" s="6"/>
      <c r="AT89" s="2"/>
      <c r="AU89" s="2"/>
      <c r="AV89" s="2"/>
      <c r="AW89" s="2"/>
      <c r="AX89" s="2"/>
      <c r="AY89" s="2"/>
      <c r="AZ89" s="2"/>
    </row>
    <row r="90" spans="38:52" ht="20.100000000000001" customHeight="1" x14ac:dyDescent="0.2">
      <c r="AL90" s="6"/>
      <c r="AT90" s="2"/>
      <c r="AU90" s="2"/>
      <c r="AV90" s="2"/>
      <c r="AW90" s="2"/>
      <c r="AX90" s="2"/>
      <c r="AY90" s="2"/>
      <c r="AZ90" s="2"/>
    </row>
    <row r="91" spans="38:52" ht="20.100000000000001" customHeight="1" x14ac:dyDescent="0.2">
      <c r="AL91" s="6"/>
      <c r="AM91" s="2"/>
      <c r="AN91" s="2"/>
      <c r="AO91" s="2"/>
      <c r="AP91" s="2"/>
      <c r="AQ91" s="2"/>
      <c r="AR91" s="2"/>
      <c r="AT91" s="2"/>
      <c r="AU91" s="2"/>
      <c r="AV91" s="2"/>
      <c r="AW91" s="2"/>
      <c r="AX91" s="2"/>
      <c r="AY91" s="2"/>
      <c r="AZ91" s="2"/>
    </row>
    <row r="92" spans="38:52" ht="20.100000000000001" customHeight="1" x14ac:dyDescent="0.2">
      <c r="AL92" s="6"/>
      <c r="AM92" s="2"/>
      <c r="AN92" s="2"/>
      <c r="AO92" s="2"/>
      <c r="AP92" s="2"/>
      <c r="AQ92" s="2"/>
      <c r="AR92" s="2"/>
      <c r="AT92" s="2"/>
      <c r="AU92" s="2"/>
      <c r="AV92" s="2"/>
      <c r="AW92" s="2"/>
      <c r="AX92" s="2"/>
      <c r="AY92" s="2"/>
      <c r="AZ92" s="2"/>
    </row>
    <row r="93" spans="38:52" ht="20.100000000000001" customHeight="1" x14ac:dyDescent="0.2">
      <c r="AL93" s="6"/>
      <c r="AM93" s="2"/>
      <c r="AN93" s="2"/>
      <c r="AO93" s="2"/>
      <c r="AP93" s="2"/>
      <c r="AQ93" s="2"/>
      <c r="AR93" s="2"/>
      <c r="AS93" s="2"/>
      <c r="AT93" s="2"/>
      <c r="AU93" s="2"/>
      <c r="AV93" s="2"/>
      <c r="AW93" s="2"/>
      <c r="AX93" s="2"/>
      <c r="AY93" s="2"/>
      <c r="AZ93" s="2"/>
    </row>
    <row r="94" spans="38:52" ht="20.100000000000001" customHeight="1" x14ac:dyDescent="0.2">
      <c r="AL94" s="6"/>
      <c r="AM94" s="2"/>
      <c r="AN94" s="2"/>
      <c r="AO94" s="2"/>
      <c r="AP94" s="2"/>
      <c r="AQ94" s="2"/>
      <c r="AR94" s="2"/>
      <c r="AS94" s="2"/>
      <c r="AT94" s="2"/>
      <c r="AU94" s="2"/>
      <c r="AV94" s="2"/>
      <c r="AW94" s="2"/>
      <c r="AX94" s="2"/>
      <c r="AY94" s="2"/>
      <c r="AZ94" s="2"/>
    </row>
    <row r="95" spans="38:52" ht="20.100000000000001" customHeight="1" x14ac:dyDescent="0.2">
      <c r="AL95" s="6"/>
      <c r="AM95" s="2"/>
      <c r="AN95" s="2"/>
      <c r="AO95" s="2"/>
      <c r="AP95" s="2"/>
      <c r="AQ95" s="2"/>
      <c r="AR95" s="2"/>
      <c r="AS95" s="2"/>
      <c r="AT95" s="2"/>
      <c r="AU95" s="2"/>
      <c r="AV95" s="2"/>
      <c r="AW95" s="2"/>
      <c r="AX95" s="2"/>
      <c r="AY95" s="2"/>
      <c r="AZ95" s="2"/>
    </row>
    <row r="96" spans="38:52" ht="20.100000000000001" customHeight="1" x14ac:dyDescent="0.2">
      <c r="AL96" s="6"/>
      <c r="AM96" s="2"/>
      <c r="AN96" s="2"/>
      <c r="AO96" s="2"/>
      <c r="AP96" s="2"/>
      <c r="AQ96" s="2"/>
      <c r="AR96" s="2"/>
      <c r="AS96" s="2"/>
      <c r="AT96" s="2"/>
      <c r="AU96" s="2"/>
      <c r="AV96" s="2"/>
      <c r="AW96" s="2"/>
      <c r="AX96" s="2"/>
      <c r="AY96" s="2"/>
      <c r="AZ96" s="2"/>
    </row>
    <row r="97" spans="38:52" ht="20.100000000000001" customHeight="1" x14ac:dyDescent="0.2">
      <c r="AL97" s="6"/>
      <c r="AM97" s="2"/>
      <c r="AN97" s="2"/>
      <c r="AO97" s="2"/>
      <c r="AP97" s="2"/>
      <c r="AQ97" s="2"/>
      <c r="AR97" s="2"/>
      <c r="AS97" s="2"/>
      <c r="AT97" s="2"/>
      <c r="AU97" s="2"/>
      <c r="AV97" s="2"/>
      <c r="AW97" s="2"/>
      <c r="AX97" s="2"/>
      <c r="AY97" s="2"/>
      <c r="AZ97" s="2"/>
    </row>
    <row r="98" spans="38:52" ht="20.100000000000001" customHeight="1" x14ac:dyDescent="0.2">
      <c r="AL98" s="6"/>
      <c r="AM98" s="2"/>
      <c r="AN98" s="2"/>
      <c r="AO98" s="2"/>
      <c r="AP98" s="2"/>
      <c r="AQ98" s="2"/>
      <c r="AR98" s="2"/>
      <c r="AS98" s="2"/>
      <c r="AT98" s="2"/>
      <c r="AU98" s="2"/>
      <c r="AV98" s="2"/>
      <c r="AW98" s="2"/>
      <c r="AX98" s="2"/>
      <c r="AY98" s="2"/>
      <c r="AZ98" s="2"/>
    </row>
    <row r="99" spans="38:52" ht="20.100000000000001" customHeight="1" x14ac:dyDescent="0.2">
      <c r="AL99" s="6"/>
      <c r="AM99" s="2"/>
      <c r="AN99" s="2"/>
      <c r="AO99" s="2"/>
      <c r="AP99" s="2"/>
      <c r="AQ99" s="2"/>
      <c r="AR99" s="2"/>
      <c r="AS99" s="2"/>
      <c r="AT99" s="2"/>
      <c r="AU99" s="2"/>
      <c r="AV99" s="2"/>
      <c r="AW99" s="2"/>
      <c r="AX99" s="2"/>
      <c r="AY99" s="2"/>
      <c r="AZ99" s="2"/>
    </row>
    <row r="100" spans="38:52" ht="20.100000000000001" customHeight="1" x14ac:dyDescent="0.2">
      <c r="AL100" s="6"/>
      <c r="AM100" s="2"/>
      <c r="AN100" s="2"/>
      <c r="AO100" s="2"/>
      <c r="AP100" s="2"/>
      <c r="AQ100" s="2"/>
      <c r="AR100" s="2"/>
      <c r="AS100" s="2"/>
      <c r="AT100" s="2"/>
      <c r="AU100" s="2"/>
      <c r="AV100" s="2"/>
      <c r="AW100" s="2"/>
      <c r="AX100" s="2"/>
      <c r="AY100" s="2"/>
      <c r="AZ100" s="2"/>
    </row>
    <row r="101" spans="38:52" ht="20.100000000000001" customHeight="1" x14ac:dyDescent="0.2">
      <c r="AL101" s="6"/>
      <c r="AM101" s="2"/>
      <c r="AN101" s="2"/>
      <c r="AO101" s="2"/>
      <c r="AP101" s="2"/>
      <c r="AQ101" s="2"/>
      <c r="AR101" s="2"/>
      <c r="AS101" s="2"/>
      <c r="AT101" s="2"/>
      <c r="AU101" s="2"/>
      <c r="AV101" s="2"/>
      <c r="AW101" s="2"/>
      <c r="AX101" s="2"/>
      <c r="AY101" s="2"/>
      <c r="AZ101" s="2"/>
    </row>
    <row r="102" spans="38:52" ht="20.100000000000001" customHeight="1" x14ac:dyDescent="0.2">
      <c r="AL102" s="6"/>
      <c r="AM102" s="2"/>
      <c r="AN102" s="2"/>
      <c r="AO102" s="2"/>
      <c r="AP102" s="2"/>
      <c r="AQ102" s="2"/>
      <c r="AR102" s="2"/>
      <c r="AS102" s="2"/>
      <c r="AT102" s="2"/>
      <c r="AU102" s="2"/>
      <c r="AV102" s="2"/>
      <c r="AW102" s="2"/>
      <c r="AX102" s="2"/>
      <c r="AY102" s="2"/>
      <c r="AZ102" s="2"/>
    </row>
    <row r="103" spans="38:52" ht="20.100000000000001" customHeight="1" x14ac:dyDescent="0.2">
      <c r="AL103" s="6"/>
      <c r="AM103" s="2"/>
      <c r="AN103" s="2"/>
      <c r="AO103" s="2"/>
      <c r="AP103" s="2"/>
      <c r="AQ103" s="2"/>
      <c r="AR103" s="2"/>
      <c r="AS103" s="2"/>
      <c r="AT103" s="2"/>
      <c r="AU103" s="2"/>
      <c r="AV103" s="2"/>
      <c r="AW103" s="2"/>
      <c r="AX103" s="2"/>
      <c r="AY103" s="2"/>
      <c r="AZ103" s="2"/>
    </row>
    <row r="104" spans="38:52" ht="20.100000000000001" customHeight="1" x14ac:dyDescent="0.2">
      <c r="AL104" s="6"/>
      <c r="AM104" s="2"/>
      <c r="AN104" s="2"/>
      <c r="AO104" s="2"/>
      <c r="AP104" s="2"/>
      <c r="AQ104" s="2"/>
      <c r="AR104" s="2"/>
      <c r="AS104" s="2"/>
      <c r="AT104" s="2"/>
      <c r="AU104" s="2"/>
      <c r="AV104" s="2"/>
      <c r="AW104" s="2"/>
      <c r="AX104" s="2"/>
      <c r="AY104" s="2"/>
      <c r="AZ104" s="2"/>
    </row>
    <row r="105" spans="38:52" ht="20.100000000000001" customHeight="1" x14ac:dyDescent="0.2">
      <c r="AL105" s="6"/>
      <c r="AM105" s="2"/>
      <c r="AN105" s="2"/>
      <c r="AO105" s="2"/>
      <c r="AP105" s="2"/>
      <c r="AQ105" s="2"/>
      <c r="AR105" s="2"/>
      <c r="AS105" s="2"/>
      <c r="AT105" s="2"/>
      <c r="AU105" s="2"/>
      <c r="AV105" s="2"/>
      <c r="AW105" s="2"/>
      <c r="AX105" s="2"/>
      <c r="AY105" s="2"/>
      <c r="AZ105" s="2"/>
    </row>
    <row r="106" spans="38:52" ht="20.100000000000001" customHeight="1" x14ac:dyDescent="0.2">
      <c r="AL106" s="6"/>
      <c r="AM106" s="2"/>
      <c r="AN106" s="2"/>
      <c r="AO106" s="2"/>
      <c r="AP106" s="2"/>
      <c r="AQ106" s="2"/>
      <c r="AR106" s="2"/>
      <c r="AS106" s="2"/>
      <c r="AT106" s="2"/>
      <c r="AU106" s="2"/>
      <c r="AV106" s="2"/>
      <c r="AW106" s="2"/>
      <c r="AX106" s="2"/>
      <c r="AY106" s="2"/>
      <c r="AZ106" s="2"/>
    </row>
    <row r="107" spans="38:52" ht="20.100000000000001" customHeight="1" x14ac:dyDescent="0.2">
      <c r="AL107" s="6"/>
      <c r="AM107" s="2"/>
      <c r="AN107" s="2"/>
      <c r="AO107" s="2"/>
      <c r="AP107" s="2"/>
      <c r="AQ107" s="2"/>
      <c r="AR107" s="2"/>
      <c r="AS107" s="2"/>
      <c r="AT107" s="2"/>
      <c r="AU107" s="2"/>
      <c r="AV107" s="2"/>
      <c r="AW107" s="2"/>
      <c r="AX107" s="2"/>
      <c r="AY107" s="2"/>
      <c r="AZ107" s="2"/>
    </row>
    <row r="108" spans="38:52" ht="20.100000000000001" customHeight="1" x14ac:dyDescent="0.2">
      <c r="AL108" s="6"/>
      <c r="AM108" s="2"/>
      <c r="AN108" s="2"/>
      <c r="AO108" s="2"/>
      <c r="AP108" s="2"/>
      <c r="AQ108" s="2"/>
      <c r="AR108" s="2"/>
      <c r="AS108" s="2"/>
      <c r="AT108" s="2"/>
      <c r="AU108" s="2"/>
      <c r="AV108" s="2"/>
      <c r="AW108" s="2"/>
      <c r="AX108" s="2"/>
      <c r="AY108" s="2"/>
      <c r="AZ108" s="2"/>
    </row>
    <row r="109" spans="38:52" ht="20.100000000000001" customHeight="1" x14ac:dyDescent="0.2">
      <c r="AL109" s="6"/>
      <c r="AM109" s="2"/>
      <c r="AN109" s="2"/>
      <c r="AO109" s="2"/>
      <c r="AP109" s="2"/>
      <c r="AQ109" s="2"/>
      <c r="AR109" s="2"/>
      <c r="AS109" s="2"/>
      <c r="AT109" s="2"/>
      <c r="AU109" s="2"/>
      <c r="AV109" s="2"/>
      <c r="AW109" s="2"/>
      <c r="AX109" s="2"/>
      <c r="AY109" s="2"/>
      <c r="AZ109" s="2"/>
    </row>
    <row r="110" spans="38:52" ht="20.100000000000001" customHeight="1" x14ac:dyDescent="0.2">
      <c r="AL110" s="6"/>
      <c r="AM110" s="2"/>
      <c r="AN110" s="2"/>
      <c r="AO110" s="2"/>
      <c r="AP110" s="2"/>
      <c r="AQ110" s="2"/>
      <c r="AR110" s="2"/>
      <c r="AS110" s="2"/>
      <c r="AT110" s="2"/>
      <c r="AU110" s="2"/>
      <c r="AV110" s="2"/>
      <c r="AW110" s="2"/>
      <c r="AX110" s="2"/>
      <c r="AY110" s="2"/>
      <c r="AZ110" s="2"/>
    </row>
    <row r="111" spans="38:52" ht="20.100000000000001" customHeight="1" x14ac:dyDescent="0.2">
      <c r="AL111" s="6"/>
      <c r="AM111" s="2"/>
      <c r="AN111" s="2"/>
      <c r="AO111" s="2"/>
      <c r="AP111" s="2"/>
      <c r="AQ111" s="2"/>
      <c r="AR111" s="2"/>
      <c r="AS111" s="2"/>
      <c r="AT111" s="2"/>
      <c r="AU111" s="2"/>
      <c r="AV111" s="2"/>
      <c r="AW111" s="2"/>
      <c r="AX111" s="2"/>
      <c r="AY111" s="2"/>
      <c r="AZ111" s="2"/>
    </row>
    <row r="112" spans="38:52" ht="20.100000000000001" customHeight="1" x14ac:dyDescent="0.2">
      <c r="AL112" s="6"/>
      <c r="AM112" s="2"/>
      <c r="AN112" s="2"/>
      <c r="AO112" s="2"/>
      <c r="AP112" s="2"/>
      <c r="AQ112" s="2"/>
      <c r="AR112" s="2"/>
      <c r="AS112" s="2"/>
      <c r="AT112" s="2"/>
      <c r="AU112" s="2"/>
      <c r="AV112" s="2"/>
      <c r="AW112" s="2"/>
      <c r="AX112" s="2"/>
      <c r="AY112" s="2"/>
      <c r="AZ112" s="2"/>
    </row>
    <row r="113" spans="38:52" ht="20.100000000000001" customHeight="1" x14ac:dyDescent="0.2">
      <c r="AL113" s="6"/>
      <c r="AM113" s="2"/>
      <c r="AN113" s="2"/>
      <c r="AO113" s="2"/>
      <c r="AP113" s="2"/>
      <c r="AQ113" s="2"/>
      <c r="AR113" s="2"/>
      <c r="AS113" s="2"/>
      <c r="AT113" s="2"/>
      <c r="AU113" s="2"/>
      <c r="AV113" s="2"/>
      <c r="AW113" s="2"/>
      <c r="AX113" s="2"/>
      <c r="AY113" s="2"/>
      <c r="AZ113" s="2"/>
    </row>
    <row r="114" spans="38:52" ht="20.100000000000001" customHeight="1" x14ac:dyDescent="0.2">
      <c r="AL114" s="6"/>
      <c r="AM114" s="2"/>
      <c r="AN114" s="2"/>
      <c r="AO114" s="2"/>
      <c r="AP114" s="2"/>
      <c r="AQ114" s="2"/>
      <c r="AR114" s="2"/>
      <c r="AS114" s="2"/>
      <c r="AT114" s="2"/>
      <c r="AU114" s="2"/>
      <c r="AV114" s="2"/>
      <c r="AW114" s="2"/>
      <c r="AX114" s="2"/>
      <c r="AY114" s="2"/>
      <c r="AZ114" s="2"/>
    </row>
    <row r="115" spans="38:52" ht="20.100000000000001" customHeight="1" x14ac:dyDescent="0.2">
      <c r="AL115" s="6"/>
      <c r="AM115" s="2"/>
      <c r="AN115" s="2"/>
      <c r="AO115" s="2"/>
      <c r="AP115" s="2"/>
      <c r="AQ115" s="2"/>
      <c r="AR115" s="2"/>
      <c r="AS115" s="2"/>
      <c r="AT115" s="2"/>
      <c r="AU115" s="2"/>
      <c r="AV115" s="2"/>
      <c r="AW115" s="2"/>
      <c r="AX115" s="2"/>
      <c r="AY115" s="2"/>
      <c r="AZ115" s="2"/>
    </row>
    <row r="116" spans="38:52" ht="20.100000000000001" customHeight="1" x14ac:dyDescent="0.2">
      <c r="AL116" s="6"/>
      <c r="AM116" s="2"/>
      <c r="AN116" s="2"/>
      <c r="AO116" s="2"/>
      <c r="AP116" s="2"/>
      <c r="AQ116" s="2"/>
      <c r="AR116" s="2"/>
      <c r="AS116" s="2"/>
      <c r="AT116" s="2"/>
      <c r="AU116" s="2"/>
      <c r="AV116" s="2"/>
      <c r="AW116" s="2"/>
      <c r="AX116" s="2"/>
      <c r="AY116" s="2"/>
      <c r="AZ116" s="2"/>
    </row>
    <row r="117" spans="38:52" ht="20.100000000000001" customHeight="1" x14ac:dyDescent="0.2">
      <c r="AL117" s="6"/>
      <c r="AM117" s="2"/>
      <c r="AN117" s="2"/>
      <c r="AO117" s="2"/>
      <c r="AP117" s="2"/>
      <c r="AQ117" s="2"/>
      <c r="AR117" s="2"/>
      <c r="AS117" s="2"/>
      <c r="AT117" s="2"/>
      <c r="AU117" s="2"/>
      <c r="AV117" s="2"/>
      <c r="AW117" s="2"/>
      <c r="AX117" s="2"/>
      <c r="AY117" s="2"/>
      <c r="AZ117" s="2"/>
    </row>
    <row r="118" spans="38:52" ht="20.100000000000001" customHeight="1" x14ac:dyDescent="0.2">
      <c r="AL118" s="6"/>
      <c r="AM118" s="2"/>
      <c r="AN118" s="2"/>
      <c r="AO118" s="2"/>
      <c r="AP118" s="2"/>
      <c r="AQ118" s="2"/>
      <c r="AR118" s="2"/>
      <c r="AS118" s="2"/>
      <c r="AT118" s="2"/>
      <c r="AU118" s="2"/>
      <c r="AV118" s="2"/>
      <c r="AW118" s="2"/>
      <c r="AX118" s="2"/>
      <c r="AY118" s="2"/>
      <c r="AZ118" s="2"/>
    </row>
    <row r="119" spans="38:52" ht="20.100000000000001" customHeight="1" x14ac:dyDescent="0.2">
      <c r="AL119" s="6"/>
      <c r="AM119" s="2"/>
      <c r="AN119" s="2"/>
      <c r="AO119" s="2"/>
      <c r="AP119" s="2"/>
      <c r="AQ119" s="2"/>
      <c r="AR119" s="2"/>
      <c r="AS119" s="2"/>
      <c r="AT119" s="2"/>
      <c r="AU119" s="2"/>
      <c r="AV119" s="2"/>
      <c r="AW119" s="2"/>
      <c r="AX119" s="2"/>
      <c r="AY119" s="2"/>
      <c r="AZ119" s="2"/>
    </row>
    <row r="120" spans="38:52" ht="20.100000000000001" customHeight="1" x14ac:dyDescent="0.2">
      <c r="AL120" s="6"/>
      <c r="AM120" s="2"/>
      <c r="AN120" s="2"/>
      <c r="AO120" s="2"/>
      <c r="AP120" s="2"/>
      <c r="AQ120" s="2"/>
      <c r="AR120" s="2"/>
      <c r="AS120" s="2"/>
      <c r="AT120" s="2"/>
      <c r="AU120" s="2"/>
      <c r="AV120" s="2"/>
      <c r="AW120" s="2"/>
      <c r="AX120" s="2"/>
      <c r="AY120" s="2"/>
      <c r="AZ120" s="2"/>
    </row>
    <row r="121" spans="38:52" ht="20.100000000000001" customHeight="1" x14ac:dyDescent="0.2">
      <c r="AL121" s="6"/>
      <c r="AM121" s="2"/>
      <c r="AN121" s="2"/>
      <c r="AO121" s="2"/>
      <c r="AP121" s="2"/>
      <c r="AQ121" s="2"/>
      <c r="AR121" s="2"/>
      <c r="AS121" s="2"/>
      <c r="AT121" s="2"/>
      <c r="AU121" s="2"/>
      <c r="AV121" s="2"/>
      <c r="AW121" s="2"/>
      <c r="AX121" s="2"/>
      <c r="AY121" s="2"/>
      <c r="AZ121" s="2"/>
    </row>
    <row r="122" spans="38:52" ht="20.100000000000001" customHeight="1" x14ac:dyDescent="0.2">
      <c r="AL122" s="6"/>
      <c r="AM122" s="2"/>
      <c r="AN122" s="2"/>
      <c r="AO122" s="2"/>
      <c r="AP122" s="2"/>
      <c r="AQ122" s="2"/>
      <c r="AR122" s="2"/>
      <c r="AS122" s="2"/>
      <c r="AT122" s="2"/>
      <c r="AU122" s="2"/>
      <c r="AV122" s="2"/>
      <c r="AW122" s="2"/>
      <c r="AY122" s="2"/>
      <c r="AZ122" s="2"/>
    </row>
    <row r="123" spans="38:52" ht="20.100000000000001" customHeight="1" x14ac:dyDescent="0.2">
      <c r="AL123" s="6"/>
      <c r="AM123" s="2"/>
      <c r="AN123" s="2"/>
      <c r="AO123" s="2"/>
      <c r="AP123" s="2"/>
      <c r="AQ123" s="2"/>
      <c r="AR123" s="2"/>
      <c r="AS123" s="2"/>
      <c r="AT123" s="2"/>
      <c r="AU123" s="2"/>
      <c r="AV123" s="2"/>
      <c r="AW123" s="2"/>
    </row>
    <row r="124" spans="38:52" ht="20.100000000000001" customHeight="1" x14ac:dyDescent="0.2">
      <c r="AL124" s="6"/>
      <c r="AM124" s="2"/>
      <c r="AN124" s="2"/>
      <c r="AO124" s="2"/>
      <c r="AP124" s="2"/>
      <c r="AQ124" s="2"/>
      <c r="AR124" s="2"/>
      <c r="AS124" s="2"/>
      <c r="AT124" s="2"/>
      <c r="AU124" s="2"/>
      <c r="AV124" s="2"/>
      <c r="AW124" s="2"/>
    </row>
    <row r="125" spans="38:52" ht="20.100000000000001" customHeight="1" x14ac:dyDescent="0.2">
      <c r="AL125" s="6"/>
      <c r="AM125" s="2"/>
      <c r="AN125" s="2"/>
      <c r="AO125" s="2"/>
      <c r="AP125" s="2"/>
      <c r="AQ125" s="2"/>
      <c r="AR125" s="2"/>
      <c r="AS125" s="2"/>
      <c r="AT125" s="2"/>
      <c r="AU125" s="2"/>
      <c r="AV125" s="2"/>
      <c r="AW125" s="2"/>
    </row>
    <row r="126" spans="38:52" ht="20.100000000000001" customHeight="1" x14ac:dyDescent="0.2">
      <c r="AL126" s="6"/>
      <c r="AM126" s="2"/>
      <c r="AN126" s="2"/>
      <c r="AO126" s="2"/>
      <c r="AP126" s="2"/>
      <c r="AQ126" s="2"/>
      <c r="AR126" s="2"/>
      <c r="AS126" s="2"/>
      <c r="AT126" s="2"/>
      <c r="AW126" s="2"/>
    </row>
    <row r="127" spans="38:52" ht="20.100000000000001" customHeight="1" x14ac:dyDescent="0.2">
      <c r="AL127" s="6"/>
      <c r="AM127" s="2"/>
      <c r="AN127" s="2"/>
      <c r="AO127" s="2"/>
      <c r="AP127" s="2"/>
      <c r="AQ127" s="2"/>
      <c r="AR127" s="2"/>
      <c r="AS127" s="2"/>
      <c r="AT127" s="2"/>
    </row>
  </sheetData>
  <dataConsolidate/>
  <mergeCells count="148">
    <mergeCell ref="C13:I13"/>
    <mergeCell ref="W13:AA13"/>
    <mergeCell ref="AB13:AC13"/>
    <mergeCell ref="C10:I10"/>
    <mergeCell ref="AE1:AF1"/>
    <mergeCell ref="AH1:AI1"/>
    <mergeCell ref="AA1:AC1"/>
    <mergeCell ref="A1:V1"/>
    <mergeCell ref="J6:AK6"/>
    <mergeCell ref="A4:B8"/>
    <mergeCell ref="J5:AK5"/>
    <mergeCell ref="J7:AK7"/>
    <mergeCell ref="J8:AK8"/>
    <mergeCell ref="C4:I4"/>
    <mergeCell ref="C5:I5"/>
    <mergeCell ref="C6:I6"/>
    <mergeCell ref="C7:I7"/>
    <mergeCell ref="C8:I8"/>
    <mergeCell ref="B68:AK68"/>
    <mergeCell ref="X30:AC30"/>
    <mergeCell ref="C16:D16"/>
    <mergeCell ref="C17:D17"/>
    <mergeCell ref="C18:D18"/>
    <mergeCell ref="E16:AK16"/>
    <mergeCell ref="E17:AK17"/>
    <mergeCell ref="E18:AK18"/>
    <mergeCell ref="A20:B32"/>
    <mergeCell ref="A10:B18"/>
    <mergeCell ref="AE30:AI30"/>
    <mergeCell ref="D21:E22"/>
    <mergeCell ref="X25:AC25"/>
    <mergeCell ref="D25:E26"/>
    <mergeCell ref="A67:B67"/>
    <mergeCell ref="C67:AK67"/>
    <mergeCell ref="F21:I21"/>
    <mergeCell ref="K21:N21"/>
    <mergeCell ref="P21:S21"/>
    <mergeCell ref="U21:Y21"/>
    <mergeCell ref="AH13:AI13"/>
    <mergeCell ref="U13:V13"/>
    <mergeCell ref="J11:AK11"/>
    <mergeCell ref="J10:S10"/>
    <mergeCell ref="J4:AK4"/>
    <mergeCell ref="T10:Y10"/>
    <mergeCell ref="K55:N55"/>
    <mergeCell ref="P55:S55"/>
    <mergeCell ref="U55:Y55"/>
    <mergeCell ref="AA55:AD55"/>
    <mergeCell ref="AF55:AI55"/>
    <mergeCell ref="X29:AC29"/>
    <mergeCell ref="AA21:AD21"/>
    <mergeCell ref="K22:N22"/>
    <mergeCell ref="P22:S22"/>
    <mergeCell ref="AE26:AI26"/>
    <mergeCell ref="X26:AC26"/>
    <mergeCell ref="AD24:AK24"/>
    <mergeCell ref="R26:V26"/>
    <mergeCell ref="F25:J25"/>
    <mergeCell ref="R25:V25"/>
    <mergeCell ref="L26:P26"/>
    <mergeCell ref="AE22:AE23"/>
    <mergeCell ref="F26:J26"/>
    <mergeCell ref="Z10:AK10"/>
    <mergeCell ref="J13:T13"/>
    <mergeCell ref="C11:I11"/>
    <mergeCell ref="C12:AK12"/>
    <mergeCell ref="F22:I22"/>
    <mergeCell ref="I49:AJ49"/>
    <mergeCell ref="P50:T50"/>
    <mergeCell ref="I51:AJ51"/>
    <mergeCell ref="J52:Q52"/>
    <mergeCell ref="J14:T14"/>
    <mergeCell ref="A66:AK66"/>
    <mergeCell ref="AE29:AI29"/>
    <mergeCell ref="C54:AF54"/>
    <mergeCell ref="AG54:AK54"/>
    <mergeCell ref="D55:E56"/>
    <mergeCell ref="F55:I55"/>
    <mergeCell ref="F29:J29"/>
    <mergeCell ref="F30:J30"/>
    <mergeCell ref="L30:P30"/>
    <mergeCell ref="R30:V30"/>
    <mergeCell ref="R29:V29"/>
    <mergeCell ref="L29:P29"/>
    <mergeCell ref="L63:P63"/>
    <mergeCell ref="R63:V63"/>
    <mergeCell ref="X63:AC63"/>
    <mergeCell ref="AE56:AE57"/>
    <mergeCell ref="AF56:AI57"/>
    <mergeCell ref="D59:E60"/>
    <mergeCell ref="F59:J59"/>
    <mergeCell ref="L59:P59"/>
    <mergeCell ref="R59:V59"/>
    <mergeCell ref="X59:AC59"/>
    <mergeCell ref="AE59:AI59"/>
    <mergeCell ref="F60:J60"/>
    <mergeCell ref="L60:P60"/>
    <mergeCell ref="R60:V60"/>
    <mergeCell ref="X60:AC60"/>
    <mergeCell ref="AE60:AI60"/>
    <mergeCell ref="F56:I56"/>
    <mergeCell ref="K56:N56"/>
    <mergeCell ref="P56:S56"/>
    <mergeCell ref="U56:X56"/>
    <mergeCell ref="AA56:AD57"/>
    <mergeCell ref="A34:B65"/>
    <mergeCell ref="C34:AK34"/>
    <mergeCell ref="K37:R37"/>
    <mergeCell ref="AA37:AC37"/>
    <mergeCell ref="AF37:AH37"/>
    <mergeCell ref="AG58:AK58"/>
    <mergeCell ref="C58:AF58"/>
    <mergeCell ref="K39:R39"/>
    <mergeCell ref="V39:Y39"/>
    <mergeCell ref="AE39:AF39"/>
    <mergeCell ref="AH39:AI39"/>
    <mergeCell ref="K41:R41"/>
    <mergeCell ref="V41:Y41"/>
    <mergeCell ref="AE41:AF41"/>
    <mergeCell ref="AH41:AI41"/>
    <mergeCell ref="I42:AJ42"/>
    <mergeCell ref="AE63:AI63"/>
    <mergeCell ref="F64:J64"/>
    <mergeCell ref="L64:P64"/>
    <mergeCell ref="R64:V64"/>
    <mergeCell ref="X64:AC64"/>
    <mergeCell ref="AE64:AI64"/>
    <mergeCell ref="D63:E64"/>
    <mergeCell ref="F63:J63"/>
    <mergeCell ref="AH14:AI14"/>
    <mergeCell ref="J43:Q43"/>
    <mergeCell ref="I47:AJ47"/>
    <mergeCell ref="P46:T46"/>
    <mergeCell ref="P48:T48"/>
    <mergeCell ref="AE25:AI25"/>
    <mergeCell ref="AA22:AD23"/>
    <mergeCell ref="AF21:AI21"/>
    <mergeCell ref="AG20:AK20"/>
    <mergeCell ref="C20:AF20"/>
    <mergeCell ref="U22:X22"/>
    <mergeCell ref="L25:P25"/>
    <mergeCell ref="C15:AK15"/>
    <mergeCell ref="C14:I14"/>
    <mergeCell ref="U14:V14"/>
    <mergeCell ref="AB14:AC14"/>
    <mergeCell ref="W14:AA14"/>
    <mergeCell ref="D29:E30"/>
    <mergeCell ref="AF22:AI23"/>
  </mergeCells>
  <phoneticPr fontId="4"/>
  <conditionalFormatting sqref="AE26:AJ27">
    <cfRule type="cellIs" dxfId="5" priority="4" operator="lessThan">
      <formula>0</formula>
    </cfRule>
  </conditionalFormatting>
  <conditionalFormatting sqref="AE30:AJ31">
    <cfRule type="cellIs" dxfId="4" priority="3" operator="lessThan">
      <formula>0</formula>
    </cfRule>
  </conditionalFormatting>
  <conditionalFormatting sqref="AE60:AJ61">
    <cfRule type="cellIs" dxfId="3" priority="2" operator="lessThan">
      <formula>0</formula>
    </cfRule>
  </conditionalFormatting>
  <conditionalFormatting sqref="AE64:AJ64">
    <cfRule type="cellIs" dxfId="2" priority="1" operator="lessThan">
      <formula>0</formula>
    </cfRule>
  </conditionalFormatting>
  <dataValidations count="1">
    <dataValidation type="list" allowBlank="1" showInputMessage="1" sqref="AA1:AC1">
      <formula1>"2019,2020"</formula1>
    </dataValidation>
  </dataValidations>
  <printOptions horizontalCentered="1"/>
  <pageMargins left="0.59055118110236227" right="0.59055118110236227" top="0.39370078740157483" bottom="0.23622047244094491" header="0.31496062992125984" footer="0.19685039370078741"/>
  <pageSetup paperSize="9" scale="80" fitToHeight="0" orientation="portrait" blackAndWhite="1" verticalDpi="400" r:id="rId1"/>
  <headerFooter alignWithMargins="0">
    <oddHeader>&amp;R&amp;12【様式第１号】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15240</xdr:colOff>
                    <xdr:row>15</xdr:row>
                    <xdr:rowOff>91440</xdr:rowOff>
                  </from>
                  <to>
                    <xdr:col>3</xdr:col>
                    <xdr:colOff>182880</xdr:colOff>
                    <xdr:row>15</xdr:row>
                    <xdr:rowOff>251460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15240</xdr:colOff>
                    <xdr:row>16</xdr:row>
                    <xdr:rowOff>76200</xdr:rowOff>
                  </from>
                  <to>
                    <xdr:col>3</xdr:col>
                    <xdr:colOff>190500</xdr:colOff>
                    <xdr:row>16</xdr:row>
                    <xdr:rowOff>243840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15240</xdr:colOff>
                    <xdr:row>17</xdr:row>
                    <xdr:rowOff>15240</xdr:rowOff>
                  </from>
                  <to>
                    <xdr:col>3</xdr:col>
                    <xdr:colOff>182880</xdr:colOff>
                    <xdr:row>17</xdr:row>
                    <xdr:rowOff>175260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22860</xdr:colOff>
                    <xdr:row>37</xdr:row>
                    <xdr:rowOff>22860</xdr:rowOff>
                  </from>
                  <to>
                    <xdr:col>5</xdr:col>
                    <xdr:colOff>7620</xdr:colOff>
                    <xdr:row>37</xdr:row>
                    <xdr:rowOff>190500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22860</xdr:colOff>
                    <xdr:row>35</xdr:row>
                    <xdr:rowOff>30480</xdr:rowOff>
                  </from>
                  <to>
                    <xdr:col>5</xdr:col>
                    <xdr:colOff>22860</xdr:colOff>
                    <xdr:row>35</xdr:row>
                    <xdr:rowOff>198120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22860</xdr:colOff>
                    <xdr:row>34</xdr:row>
                    <xdr:rowOff>53340</xdr:rowOff>
                  </from>
                  <to>
                    <xdr:col>3</xdr:col>
                    <xdr:colOff>213360</xdr:colOff>
                    <xdr:row>34</xdr:row>
                    <xdr:rowOff>198120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22860</xdr:colOff>
                    <xdr:row>39</xdr:row>
                    <xdr:rowOff>30480</xdr:rowOff>
                  </from>
                  <to>
                    <xdr:col>5</xdr:col>
                    <xdr:colOff>15240</xdr:colOff>
                    <xdr:row>39</xdr:row>
                    <xdr:rowOff>198120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15240</xdr:colOff>
                    <xdr:row>43</xdr:row>
                    <xdr:rowOff>30480</xdr:rowOff>
                  </from>
                  <to>
                    <xdr:col>4</xdr:col>
                    <xdr:colOff>0</xdr:colOff>
                    <xdr:row>43</xdr:row>
                    <xdr:rowOff>198120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xdr:col>
                    <xdr:colOff>7620</xdr:colOff>
                    <xdr:row>44</xdr:row>
                    <xdr:rowOff>22860</xdr:rowOff>
                  </from>
                  <to>
                    <xdr:col>4</xdr:col>
                    <xdr:colOff>236220</xdr:colOff>
                    <xdr:row>44</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xdr:col>
                    <xdr:colOff>7620</xdr:colOff>
                    <xdr:row>46</xdr:row>
                    <xdr:rowOff>38100</xdr:rowOff>
                  </from>
                  <to>
                    <xdr:col>4</xdr:col>
                    <xdr:colOff>236220</xdr:colOff>
                    <xdr:row>46</xdr:row>
                    <xdr:rowOff>205740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xdr:col>
                    <xdr:colOff>7620</xdr:colOff>
                    <xdr:row>48</xdr:row>
                    <xdr:rowOff>30480</xdr:rowOff>
                  </from>
                  <to>
                    <xdr:col>4</xdr:col>
                    <xdr:colOff>236220</xdr:colOff>
                    <xdr:row>48</xdr:row>
                    <xdr:rowOff>198120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xdr:col>
                    <xdr:colOff>7620</xdr:colOff>
                    <xdr:row>50</xdr:row>
                    <xdr:rowOff>22860</xdr:rowOff>
                  </from>
                  <to>
                    <xdr:col>4</xdr:col>
                    <xdr:colOff>228600</xdr:colOff>
                    <xdr:row>50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13"/>
  <sheetViews>
    <sheetView tabSelected="1" view="pageBreakPreview" zoomScale="85" zoomScaleNormal="100" zoomScaleSheetLayoutView="85" workbookViewId="0">
      <selection activeCell="AQ53" sqref="AQ53"/>
    </sheetView>
  </sheetViews>
  <sheetFormatPr defaultColWidth="2.5546875" defaultRowHeight="20.100000000000001" customHeight="1" x14ac:dyDescent="0.2"/>
  <cols>
    <col min="1" max="2" width="3.33203125" style="3" customWidth="1"/>
    <col min="3" max="3" width="0.77734375" style="3" customWidth="1"/>
    <col min="4" max="24" width="3.33203125" style="1" customWidth="1"/>
    <col min="25" max="25" width="1.77734375" style="1" customWidth="1"/>
    <col min="26" max="35" width="3.33203125" style="1" customWidth="1"/>
    <col min="36" max="36" width="1.77734375" style="1" customWidth="1"/>
    <col min="37" max="37" width="3.33203125" style="1" customWidth="1"/>
    <col min="38" max="38" width="2.5546875" style="4" customWidth="1"/>
    <col min="39" max="39" width="2.5546875" style="1"/>
    <col min="40" max="40" width="4.44140625" style="1" customWidth="1"/>
    <col min="41" max="16384" width="2.5546875" style="1"/>
  </cols>
  <sheetData>
    <row r="1" spans="1:52" ht="27.6" customHeight="1" x14ac:dyDescent="0.2"/>
    <row r="2" spans="1:52" ht="30" customHeight="1" x14ac:dyDescent="0.2">
      <c r="A2" s="333" t="s">
        <v>56</v>
      </c>
      <c r="B2" s="333"/>
      <c r="C2" s="333"/>
      <c r="D2" s="333"/>
      <c r="E2" s="333"/>
      <c r="F2" s="333"/>
      <c r="G2" s="333"/>
      <c r="H2" s="333"/>
      <c r="I2" s="333"/>
      <c r="J2" s="333"/>
      <c r="K2" s="333"/>
      <c r="L2" s="333"/>
      <c r="M2" s="333"/>
      <c r="N2" s="333"/>
      <c r="O2" s="333"/>
      <c r="P2" s="333"/>
      <c r="Q2" s="333"/>
      <c r="R2" s="333"/>
      <c r="S2" s="333"/>
      <c r="T2" s="333"/>
      <c r="U2" s="333"/>
      <c r="V2" s="333"/>
      <c r="W2" s="334"/>
      <c r="X2" s="334"/>
      <c r="Y2" s="334"/>
      <c r="Z2" s="334"/>
      <c r="AA2" s="334"/>
      <c r="AB2" s="334"/>
      <c r="AC2" s="334"/>
      <c r="AD2" s="334"/>
      <c r="AE2" s="334"/>
      <c r="AF2" s="334"/>
      <c r="AG2" s="334"/>
      <c r="AH2" s="334"/>
      <c r="AI2" s="334"/>
      <c r="AJ2" s="334"/>
      <c r="AK2" s="334"/>
    </row>
    <row r="3" spans="1:52" ht="21.6" customHeight="1" x14ac:dyDescent="0.2">
      <c r="A3" s="283"/>
      <c r="B3" s="283"/>
      <c r="C3" s="283"/>
      <c r="D3" s="283"/>
      <c r="E3" s="283"/>
      <c r="F3" s="283"/>
      <c r="G3" s="283"/>
      <c r="H3" s="283"/>
      <c r="I3" s="283"/>
      <c r="J3" s="283"/>
      <c r="K3" s="283"/>
      <c r="L3" s="283"/>
      <c r="M3" s="283"/>
      <c r="N3" s="283"/>
      <c r="O3" s="283"/>
      <c r="P3" s="283"/>
      <c r="Q3" s="283"/>
      <c r="R3" s="283"/>
      <c r="S3" s="283"/>
      <c r="T3" s="283"/>
      <c r="U3" s="283"/>
      <c r="V3" s="283"/>
      <c r="W3" s="14" t="s">
        <v>55</v>
      </c>
      <c r="X3" s="14"/>
      <c r="Y3" s="14"/>
      <c r="Z3" s="14"/>
      <c r="AA3" s="281"/>
      <c r="AB3" s="282"/>
      <c r="AC3" s="282"/>
      <c r="AD3" s="14" t="s">
        <v>0</v>
      </c>
      <c r="AE3" s="280"/>
      <c r="AF3" s="280"/>
      <c r="AG3" s="14" t="s">
        <v>1</v>
      </c>
      <c r="AH3" s="280"/>
      <c r="AI3" s="280"/>
      <c r="AJ3" s="97"/>
      <c r="AK3" s="14" t="s">
        <v>2</v>
      </c>
      <c r="AL3" s="6"/>
      <c r="AM3" s="6"/>
      <c r="AN3" s="2"/>
      <c r="AO3" s="2"/>
      <c r="AP3" s="2"/>
      <c r="AQ3" s="2"/>
      <c r="AR3" s="2"/>
      <c r="AS3" s="2"/>
      <c r="AT3" s="2"/>
      <c r="AU3" s="2"/>
      <c r="AV3" s="2"/>
      <c r="AW3" s="2"/>
      <c r="AX3" s="2"/>
      <c r="AY3" s="2"/>
      <c r="AZ3" s="2"/>
    </row>
    <row r="4" spans="1:52" ht="0.6"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M4" s="2"/>
      <c r="AN4" s="2"/>
      <c r="AO4" s="2"/>
      <c r="AP4" s="2"/>
      <c r="AQ4" s="2"/>
      <c r="AR4" s="2"/>
      <c r="AS4" s="2"/>
      <c r="AT4" s="2"/>
      <c r="AU4" s="2"/>
      <c r="AV4" s="2"/>
      <c r="AW4" s="2"/>
      <c r="AX4" s="2"/>
      <c r="AY4" s="2"/>
      <c r="AZ4" s="2"/>
    </row>
    <row r="5" spans="1:52" s="4" customFormat="1" ht="3.6" customHeight="1" thickBot="1" x14ac:dyDescent="0.25">
      <c r="A5" s="50"/>
      <c r="B5" s="50"/>
      <c r="C5" s="50"/>
      <c r="D5" s="50"/>
      <c r="E5" s="50"/>
      <c r="F5" s="50"/>
      <c r="G5" s="50"/>
      <c r="H5" s="50"/>
      <c r="I5" s="50"/>
      <c r="J5" s="50"/>
      <c r="K5" s="50"/>
      <c r="L5" s="50"/>
      <c r="M5" s="50"/>
      <c r="N5" s="50"/>
      <c r="O5" s="50"/>
      <c r="P5" s="50"/>
      <c r="Q5" s="50"/>
      <c r="R5" s="50"/>
      <c r="S5" s="50"/>
      <c r="T5" s="50"/>
      <c r="U5" s="50"/>
      <c r="V5" s="50"/>
      <c r="W5" s="50"/>
      <c r="X5" s="50"/>
      <c r="Y5" s="50"/>
      <c r="Z5" s="50"/>
      <c r="AA5" s="12"/>
      <c r="AB5" s="12"/>
      <c r="AC5" s="50"/>
      <c r="AD5" s="12"/>
      <c r="AE5" s="12"/>
      <c r="AF5" s="50"/>
      <c r="AG5" s="13"/>
      <c r="AH5" s="50"/>
      <c r="AI5" s="50"/>
      <c r="AJ5" s="50"/>
      <c r="AK5" s="50"/>
      <c r="AL5" s="6"/>
      <c r="AM5" s="6"/>
      <c r="AN5" s="6"/>
      <c r="AO5" s="6"/>
      <c r="AP5" s="8"/>
      <c r="AQ5" s="6"/>
      <c r="AR5" s="6"/>
      <c r="AS5" s="6"/>
      <c r="AT5" s="6"/>
      <c r="AU5" s="6"/>
      <c r="AV5" s="6"/>
    </row>
    <row r="6" spans="1:52" s="4" customFormat="1" ht="33" customHeight="1" x14ac:dyDescent="0.2">
      <c r="A6" s="287" t="s">
        <v>57</v>
      </c>
      <c r="B6" s="288"/>
      <c r="C6" s="296" t="s">
        <v>4</v>
      </c>
      <c r="D6" s="297"/>
      <c r="E6" s="297"/>
      <c r="F6" s="297"/>
      <c r="G6" s="297"/>
      <c r="H6" s="297"/>
      <c r="I6" s="298"/>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4"/>
      <c r="AK6" s="245"/>
      <c r="AM6" s="6"/>
      <c r="AN6" s="71"/>
      <c r="AO6" s="6"/>
      <c r="AP6" s="8"/>
      <c r="AQ6" s="6"/>
      <c r="AR6" s="6"/>
      <c r="AS6" s="6"/>
      <c r="AT6" s="6"/>
      <c r="AU6" s="6"/>
      <c r="AV6" s="6"/>
    </row>
    <row r="7" spans="1:52" s="4" customFormat="1" ht="33" customHeight="1" x14ac:dyDescent="0.2">
      <c r="A7" s="289"/>
      <c r="B7" s="290"/>
      <c r="C7" s="299" t="s">
        <v>8</v>
      </c>
      <c r="D7" s="300"/>
      <c r="E7" s="300"/>
      <c r="F7" s="300"/>
      <c r="G7" s="300"/>
      <c r="H7" s="300"/>
      <c r="I7" s="301"/>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5"/>
      <c r="AK7" s="286"/>
      <c r="AL7" s="68"/>
      <c r="AM7" s="6"/>
      <c r="AN7" s="6"/>
      <c r="AO7" s="6"/>
      <c r="AP7" s="6"/>
      <c r="AQ7" s="6"/>
      <c r="AR7" s="6"/>
      <c r="AS7" s="6"/>
      <c r="AT7" s="6"/>
      <c r="AU7" s="6"/>
      <c r="AV7" s="6"/>
    </row>
    <row r="8" spans="1:52" ht="33" customHeight="1" thickBot="1" x14ac:dyDescent="0.25">
      <c r="A8" s="291"/>
      <c r="B8" s="292"/>
      <c r="C8" s="302" t="s">
        <v>6</v>
      </c>
      <c r="D8" s="303"/>
      <c r="E8" s="303"/>
      <c r="F8" s="303"/>
      <c r="G8" s="303"/>
      <c r="H8" s="303"/>
      <c r="I8" s="304"/>
      <c r="J8" s="330" t="s">
        <v>24</v>
      </c>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1"/>
      <c r="AK8" s="332"/>
      <c r="AL8" s="68"/>
      <c r="AM8" s="2"/>
      <c r="AN8" s="10"/>
      <c r="AO8" s="2"/>
      <c r="AP8" s="2"/>
      <c r="AQ8" s="2"/>
      <c r="AR8" s="2"/>
      <c r="AS8" s="2"/>
      <c r="AT8" s="2"/>
      <c r="AU8" s="2"/>
      <c r="AV8" s="2"/>
      <c r="AW8" s="2"/>
      <c r="AX8" s="2"/>
      <c r="AY8" s="2"/>
      <c r="AZ8" s="2"/>
    </row>
    <row r="9" spans="1:52" s="4" customFormat="1" ht="19.95" customHeight="1" thickBo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68"/>
      <c r="AM9" s="6"/>
      <c r="AN9" s="6"/>
      <c r="AO9" s="6"/>
      <c r="AP9" s="6"/>
      <c r="AQ9" s="6"/>
      <c r="AR9" s="6"/>
      <c r="AS9" s="6"/>
      <c r="AT9" s="6"/>
      <c r="AU9" s="6"/>
      <c r="AV9" s="6"/>
      <c r="AW9" s="6"/>
      <c r="AX9" s="6"/>
      <c r="AY9" s="6"/>
      <c r="AZ9" s="6"/>
    </row>
    <row r="10" spans="1:52" s="20" customFormat="1" ht="17.55" customHeight="1" x14ac:dyDescent="0.2">
      <c r="A10" s="201" t="s">
        <v>53</v>
      </c>
      <c r="B10" s="202"/>
      <c r="C10" s="176" t="s">
        <v>89</v>
      </c>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4" t="s">
        <v>41</v>
      </c>
      <c r="AH10" s="174"/>
      <c r="AI10" s="174"/>
      <c r="AJ10" s="174"/>
      <c r="AK10" s="175"/>
      <c r="AL10" s="85"/>
      <c r="AM10" s="19"/>
      <c r="AN10" s="19"/>
      <c r="AO10" s="19"/>
      <c r="AP10" s="19"/>
      <c r="AQ10" s="19"/>
      <c r="AR10" s="19"/>
      <c r="AS10" s="19"/>
      <c r="AT10" s="19"/>
      <c r="AU10" s="19"/>
      <c r="AV10" s="19"/>
      <c r="AW10" s="19"/>
      <c r="AX10" s="19"/>
      <c r="AY10" s="19"/>
      <c r="AZ10" s="19"/>
    </row>
    <row r="11" spans="1:52" s="20" customFormat="1" ht="19.350000000000001" customHeight="1" x14ac:dyDescent="0.2">
      <c r="A11" s="203"/>
      <c r="B11" s="204"/>
      <c r="C11" s="52"/>
      <c r="D11" s="225" t="s">
        <v>30</v>
      </c>
      <c r="E11" s="226"/>
      <c r="F11" s="229" t="s">
        <v>25</v>
      </c>
      <c r="G11" s="229"/>
      <c r="H11" s="229"/>
      <c r="I11" s="229"/>
      <c r="J11" s="99" t="s">
        <v>26</v>
      </c>
      <c r="K11" s="226" t="s">
        <v>45</v>
      </c>
      <c r="L11" s="226"/>
      <c r="M11" s="226"/>
      <c r="N11" s="226"/>
      <c r="O11" s="96" t="s">
        <v>19</v>
      </c>
      <c r="P11" s="249" t="s">
        <v>46</v>
      </c>
      <c r="Q11" s="249"/>
      <c r="R11" s="249"/>
      <c r="S11" s="249"/>
      <c r="T11" s="95" t="s">
        <v>15</v>
      </c>
      <c r="U11" s="229" t="s">
        <v>27</v>
      </c>
      <c r="V11" s="229"/>
      <c r="W11" s="229"/>
      <c r="X11" s="229"/>
      <c r="Y11" s="250"/>
      <c r="Z11" s="89"/>
      <c r="AA11" s="173"/>
      <c r="AB11" s="173"/>
      <c r="AC11" s="173"/>
      <c r="AD11" s="173"/>
      <c r="AE11" s="87"/>
      <c r="AF11" s="173"/>
      <c r="AG11" s="173"/>
      <c r="AH11" s="173"/>
      <c r="AI11" s="173"/>
      <c r="AJ11" s="84"/>
      <c r="AK11" s="88"/>
      <c r="AL11" s="85"/>
      <c r="AM11" s="19"/>
      <c r="AN11" s="19"/>
      <c r="AO11" s="19"/>
      <c r="AP11" s="19"/>
      <c r="AQ11" s="19"/>
      <c r="AR11" s="19"/>
      <c r="AS11" s="19"/>
      <c r="AT11" s="19"/>
      <c r="AU11" s="19"/>
    </row>
    <row r="12" spans="1:52" s="20" customFormat="1" ht="25.8" customHeight="1" x14ac:dyDescent="0.2">
      <c r="A12" s="203"/>
      <c r="B12" s="204"/>
      <c r="C12" s="52"/>
      <c r="D12" s="227"/>
      <c r="E12" s="228"/>
      <c r="F12" s="327"/>
      <c r="G12" s="328"/>
      <c r="H12" s="328"/>
      <c r="I12" s="329"/>
      <c r="J12" s="50" t="s">
        <v>26</v>
      </c>
      <c r="K12" s="233"/>
      <c r="L12" s="234"/>
      <c r="M12" s="234"/>
      <c r="N12" s="235"/>
      <c r="O12" s="128" t="s">
        <v>19</v>
      </c>
      <c r="P12" s="233"/>
      <c r="Q12" s="234"/>
      <c r="R12" s="234"/>
      <c r="S12" s="235"/>
      <c r="T12" s="136" t="s">
        <v>15</v>
      </c>
      <c r="U12" s="178">
        <f>IFERROR(F12*12/((K12*12)-P12),0)</f>
        <v>0</v>
      </c>
      <c r="V12" s="179"/>
      <c r="W12" s="179"/>
      <c r="X12" s="180"/>
      <c r="Y12" s="58"/>
      <c r="Z12" s="89"/>
      <c r="AA12" s="167">
        <f>U12</f>
        <v>0</v>
      </c>
      <c r="AB12" s="168"/>
      <c r="AC12" s="168"/>
      <c r="AD12" s="169"/>
      <c r="AE12" s="238" t="str">
        <f>IF(AA12-AF12&gt;0,"&gt;","&lt;")</f>
        <v>&lt;</v>
      </c>
      <c r="AF12" s="167">
        <f>AE16</f>
        <v>0</v>
      </c>
      <c r="AG12" s="168"/>
      <c r="AH12" s="168"/>
      <c r="AI12" s="169"/>
      <c r="AJ12" s="38"/>
      <c r="AK12" s="88"/>
      <c r="AL12" s="85"/>
      <c r="AM12" s="19"/>
      <c r="AN12" s="19"/>
      <c r="AO12" s="19"/>
      <c r="AP12" s="19"/>
      <c r="AQ12" s="19"/>
    </row>
    <row r="13" spans="1:52" s="20" customFormat="1" ht="4.2" customHeight="1" x14ac:dyDescent="0.2">
      <c r="A13" s="203"/>
      <c r="B13" s="204"/>
      <c r="C13" s="52"/>
      <c r="D13" s="36"/>
      <c r="E13" s="37"/>
      <c r="F13" s="57"/>
      <c r="G13" s="57"/>
      <c r="H13" s="57"/>
      <c r="I13" s="57"/>
      <c r="J13" s="33"/>
      <c r="K13" s="90"/>
      <c r="L13" s="90"/>
      <c r="M13" s="90"/>
      <c r="N13" s="90"/>
      <c r="O13" s="34"/>
      <c r="P13" s="90"/>
      <c r="Q13" s="90"/>
      <c r="R13" s="90"/>
      <c r="S13" s="90"/>
      <c r="T13" s="35"/>
      <c r="U13" s="90"/>
      <c r="V13" s="90"/>
      <c r="W13" s="90"/>
      <c r="X13" s="90"/>
      <c r="Y13" s="91"/>
      <c r="Z13" s="89"/>
      <c r="AA13" s="170"/>
      <c r="AB13" s="171"/>
      <c r="AC13" s="171"/>
      <c r="AD13" s="172"/>
      <c r="AE13" s="238"/>
      <c r="AF13" s="170"/>
      <c r="AG13" s="171"/>
      <c r="AH13" s="171"/>
      <c r="AI13" s="172"/>
      <c r="AJ13" s="38"/>
      <c r="AK13" s="88"/>
      <c r="AL13" s="85"/>
      <c r="AM13" s="19"/>
      <c r="AN13" s="19"/>
      <c r="AO13" s="19"/>
      <c r="AP13" s="19"/>
      <c r="AQ13" s="19"/>
    </row>
    <row r="14" spans="1:52" s="20" customFormat="1" ht="16.350000000000001" customHeight="1" x14ac:dyDescent="0.2">
      <c r="A14" s="203"/>
      <c r="B14" s="204"/>
      <c r="C14" s="25" t="s">
        <v>98</v>
      </c>
      <c r="D14" s="51"/>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251" t="s">
        <v>18</v>
      </c>
      <c r="AE14" s="251"/>
      <c r="AF14" s="251"/>
      <c r="AG14" s="251"/>
      <c r="AH14" s="251"/>
      <c r="AI14" s="251"/>
      <c r="AJ14" s="210"/>
      <c r="AK14" s="211"/>
      <c r="AL14" s="85"/>
      <c r="AM14" s="19"/>
      <c r="AN14" s="19"/>
      <c r="AO14" s="19"/>
      <c r="AP14" s="19"/>
      <c r="AQ14" s="19"/>
      <c r="AR14" s="19"/>
      <c r="AS14" s="19"/>
      <c r="AT14" s="19"/>
      <c r="AU14" s="19"/>
      <c r="AV14" s="19"/>
      <c r="AW14" s="19"/>
      <c r="AX14" s="19"/>
      <c r="AY14" s="19"/>
      <c r="AZ14" s="19"/>
    </row>
    <row r="15" spans="1:52" s="20" customFormat="1" ht="34.200000000000003" customHeight="1" thickBot="1" x14ac:dyDescent="0.25">
      <c r="A15" s="203"/>
      <c r="B15" s="204"/>
      <c r="C15" s="52"/>
      <c r="D15" s="239"/>
      <c r="E15" s="240"/>
      <c r="F15" s="217" t="s">
        <v>90</v>
      </c>
      <c r="G15" s="218"/>
      <c r="H15" s="218"/>
      <c r="I15" s="218"/>
      <c r="J15" s="218"/>
      <c r="K15" s="83" t="s">
        <v>14</v>
      </c>
      <c r="L15" s="181" t="s">
        <v>13</v>
      </c>
      <c r="M15" s="181"/>
      <c r="N15" s="181"/>
      <c r="O15" s="181"/>
      <c r="P15" s="181"/>
      <c r="Q15" s="99" t="s">
        <v>19</v>
      </c>
      <c r="R15" s="219" t="s">
        <v>91</v>
      </c>
      <c r="S15" s="219"/>
      <c r="T15" s="219"/>
      <c r="U15" s="219"/>
      <c r="V15" s="219"/>
      <c r="W15" s="99" t="s">
        <v>19</v>
      </c>
      <c r="X15" s="158" t="s">
        <v>16</v>
      </c>
      <c r="Y15" s="158"/>
      <c r="Z15" s="158"/>
      <c r="AA15" s="158"/>
      <c r="AB15" s="158"/>
      <c r="AC15" s="158"/>
      <c r="AD15" s="99" t="s">
        <v>15</v>
      </c>
      <c r="AE15" s="166" t="s">
        <v>17</v>
      </c>
      <c r="AF15" s="166"/>
      <c r="AG15" s="166"/>
      <c r="AH15" s="166"/>
      <c r="AI15" s="166"/>
      <c r="AJ15" s="49"/>
      <c r="AK15" s="24"/>
      <c r="AL15" s="85"/>
      <c r="AM15" s="19"/>
      <c r="AN15" s="19"/>
      <c r="AO15" s="19"/>
      <c r="AP15" s="19"/>
      <c r="AT15" s="19"/>
      <c r="AU15" s="19"/>
      <c r="AZ15" s="19"/>
    </row>
    <row r="16" spans="1:52" s="20" customFormat="1" ht="23.55" customHeight="1" thickTop="1" thickBot="1" x14ac:dyDescent="0.25">
      <c r="A16" s="203"/>
      <c r="B16" s="204"/>
      <c r="C16" s="52"/>
      <c r="D16" s="159"/>
      <c r="E16" s="160"/>
      <c r="F16" s="230"/>
      <c r="G16" s="231"/>
      <c r="H16" s="231"/>
      <c r="I16" s="231"/>
      <c r="J16" s="232"/>
      <c r="K16" s="135" t="s">
        <v>14</v>
      </c>
      <c r="L16" s="233"/>
      <c r="M16" s="234"/>
      <c r="N16" s="234"/>
      <c r="O16" s="234"/>
      <c r="P16" s="235"/>
      <c r="Q16" s="50" t="s">
        <v>19</v>
      </c>
      <c r="R16" s="233"/>
      <c r="S16" s="234"/>
      <c r="T16" s="234"/>
      <c r="U16" s="234"/>
      <c r="V16" s="235"/>
      <c r="W16" s="50" t="s">
        <v>19</v>
      </c>
      <c r="X16" s="233"/>
      <c r="Y16" s="234"/>
      <c r="Z16" s="234"/>
      <c r="AA16" s="234"/>
      <c r="AB16" s="234"/>
      <c r="AC16" s="235"/>
      <c r="AD16" s="50" t="s">
        <v>15</v>
      </c>
      <c r="AE16" s="322">
        <f>F16+L16-R16-X16</f>
        <v>0</v>
      </c>
      <c r="AF16" s="323"/>
      <c r="AG16" s="323"/>
      <c r="AH16" s="323"/>
      <c r="AI16" s="324"/>
      <c r="AJ16" s="39"/>
      <c r="AK16" s="63"/>
      <c r="AL16" s="85"/>
      <c r="AM16" s="19"/>
      <c r="AN16" s="19"/>
      <c r="AO16" s="19"/>
      <c r="AP16" s="19"/>
      <c r="AQ16" s="19"/>
      <c r="AR16" s="19"/>
      <c r="AS16" s="19"/>
      <c r="AT16" s="19"/>
      <c r="AU16" s="19"/>
      <c r="AV16" s="19"/>
      <c r="AW16" s="19"/>
      <c r="AX16" s="19"/>
      <c r="AY16" s="19"/>
      <c r="AZ16" s="19"/>
    </row>
    <row r="17" spans="1:52" s="20" customFormat="1" ht="3" customHeight="1" thickTop="1" x14ac:dyDescent="0.2">
      <c r="A17" s="203"/>
      <c r="B17" s="204"/>
      <c r="C17" s="52"/>
      <c r="D17" s="47"/>
      <c r="E17" s="48"/>
      <c r="F17" s="59"/>
      <c r="G17" s="59"/>
      <c r="H17" s="59"/>
      <c r="I17" s="59"/>
      <c r="J17" s="59"/>
      <c r="K17" s="31"/>
      <c r="L17" s="90"/>
      <c r="M17" s="90"/>
      <c r="N17" s="90"/>
      <c r="O17" s="90"/>
      <c r="P17" s="90"/>
      <c r="Q17" s="32"/>
      <c r="R17" s="90"/>
      <c r="S17" s="90"/>
      <c r="T17" s="90"/>
      <c r="U17" s="90"/>
      <c r="V17" s="90"/>
      <c r="W17" s="32"/>
      <c r="X17" s="32"/>
      <c r="Y17" s="90"/>
      <c r="Z17" s="90"/>
      <c r="AA17" s="90"/>
      <c r="AB17" s="90"/>
      <c r="AC17" s="90"/>
      <c r="AD17" s="33"/>
      <c r="AE17" s="90"/>
      <c r="AF17" s="90"/>
      <c r="AG17" s="90"/>
      <c r="AH17" s="90"/>
      <c r="AI17" s="90"/>
      <c r="AJ17" s="91"/>
      <c r="AK17" s="24"/>
      <c r="AL17" s="98"/>
      <c r="AM17" s="19"/>
      <c r="AN17" s="19"/>
      <c r="AO17" s="19"/>
      <c r="AP17" s="19"/>
      <c r="AQ17" s="19"/>
      <c r="AR17" s="19"/>
      <c r="AS17" s="19"/>
      <c r="AT17" s="19"/>
      <c r="AU17" s="19"/>
      <c r="AV17" s="19"/>
      <c r="AW17" s="19"/>
      <c r="AX17" s="19"/>
      <c r="AY17" s="19"/>
      <c r="AZ17" s="19"/>
    </row>
    <row r="18" spans="1:52" s="20" customFormat="1" ht="3.6" customHeight="1" thickBot="1" x14ac:dyDescent="0.25">
      <c r="A18" s="205"/>
      <c r="B18" s="206"/>
      <c r="C18" s="53"/>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5"/>
      <c r="AL18" s="98"/>
      <c r="AM18" s="19"/>
      <c r="AN18" s="19"/>
      <c r="AO18" s="19"/>
      <c r="AP18" s="19"/>
      <c r="AQ18" s="19"/>
      <c r="AR18" s="19"/>
      <c r="AS18" s="19"/>
      <c r="AT18" s="19"/>
      <c r="AU18" s="19"/>
      <c r="AV18" s="19"/>
      <c r="AW18" s="19"/>
      <c r="AX18" s="19"/>
      <c r="AY18" s="19"/>
      <c r="AZ18" s="19"/>
    </row>
    <row r="19" spans="1:52" s="20" customFormat="1" ht="19.95" customHeight="1" thickBot="1" x14ac:dyDescent="0.25">
      <c r="A19" s="65"/>
      <c r="B19" s="65"/>
      <c r="C19" s="65"/>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98"/>
      <c r="AM19" s="19"/>
      <c r="AN19" s="19"/>
      <c r="AO19" s="19"/>
      <c r="AP19" s="19"/>
      <c r="AQ19" s="19"/>
      <c r="AR19" s="19"/>
      <c r="AS19" s="19"/>
      <c r="AT19" s="19"/>
      <c r="AU19" s="19"/>
      <c r="AV19" s="19"/>
      <c r="AW19" s="19"/>
      <c r="AX19" s="19"/>
      <c r="AY19" s="19"/>
      <c r="AZ19" s="19"/>
    </row>
    <row r="20" spans="1:52" ht="22.95" customHeight="1" x14ac:dyDescent="0.2">
      <c r="A20" s="201" t="s">
        <v>58</v>
      </c>
      <c r="B20" s="202"/>
      <c r="C20" s="118"/>
      <c r="D20" s="112"/>
      <c r="E20" s="115" t="str">
        <f>IF(AF12&lt;AA12,"返済のために","")</f>
        <v/>
      </c>
      <c r="F20" s="115"/>
      <c r="G20" s="115"/>
      <c r="H20" s="115"/>
      <c r="I20" s="116"/>
      <c r="J20" s="115"/>
      <c r="K20" s="326" t="str">
        <f>IF(AF12&lt;AA12,-(AF12-AA12),"")</f>
        <v/>
      </c>
      <c r="L20" s="326"/>
      <c r="M20" s="326"/>
      <c r="N20" s="326"/>
      <c r="O20" s="326"/>
      <c r="P20" s="113" t="str">
        <f>IF(AF12&lt;AA12,"千円足りませんので、下記の改善計画をご作成ください","")</f>
        <v/>
      </c>
      <c r="Q20" s="113"/>
      <c r="R20" s="113"/>
      <c r="S20" s="113"/>
      <c r="T20" s="113"/>
      <c r="U20" s="113"/>
      <c r="V20" s="113"/>
      <c r="W20" s="113"/>
      <c r="X20" s="113"/>
      <c r="Y20" s="113"/>
      <c r="Z20" s="113"/>
      <c r="AA20" s="113"/>
      <c r="AB20" s="113"/>
      <c r="AC20" s="113"/>
      <c r="AD20" s="113"/>
      <c r="AE20" s="113"/>
      <c r="AF20" s="113"/>
      <c r="AG20" s="113"/>
      <c r="AH20" s="113"/>
      <c r="AI20" s="113"/>
      <c r="AJ20" s="113"/>
      <c r="AK20" s="114"/>
      <c r="AL20" s="98"/>
      <c r="AM20" s="5"/>
      <c r="AN20" s="2"/>
      <c r="AO20" s="2"/>
      <c r="AQ20" s="2"/>
      <c r="AR20" s="2"/>
      <c r="AS20" s="2"/>
      <c r="AT20" s="2"/>
      <c r="AU20" s="2"/>
      <c r="AV20" s="2"/>
      <c r="AW20" s="2"/>
      <c r="AX20" s="2"/>
      <c r="AY20" s="2"/>
      <c r="AZ20" s="2"/>
    </row>
    <row r="21" spans="1:52" s="127" customFormat="1" ht="17.55" customHeight="1" x14ac:dyDescent="0.2">
      <c r="A21" s="203"/>
      <c r="B21" s="204"/>
      <c r="C21" s="120"/>
      <c r="D21" s="121"/>
      <c r="E21" s="122" t="s">
        <v>99</v>
      </c>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c r="AL21" s="125"/>
      <c r="AM21" s="126"/>
    </row>
    <row r="22" spans="1:52" s="127" customFormat="1" ht="17.55" customHeight="1" x14ac:dyDescent="0.2">
      <c r="A22" s="203"/>
      <c r="B22" s="204"/>
      <c r="C22" s="120"/>
      <c r="D22" s="121"/>
      <c r="E22" s="122"/>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4"/>
      <c r="AL22" s="125"/>
      <c r="AM22" s="126"/>
    </row>
    <row r="23" spans="1:52" ht="17.55" customHeight="1" x14ac:dyDescent="0.2">
      <c r="A23" s="203"/>
      <c r="B23" s="204"/>
      <c r="C23" s="92"/>
      <c r="D23" s="106"/>
      <c r="E23" s="50"/>
      <c r="F23" s="23" t="s">
        <v>61</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100"/>
      <c r="AM23" s="5"/>
      <c r="AN23" s="2"/>
      <c r="AO23" s="2"/>
      <c r="AQ23" s="2"/>
      <c r="AR23" s="2"/>
      <c r="AS23" s="2"/>
      <c r="AT23" s="2"/>
      <c r="AU23" s="2"/>
      <c r="AV23" s="2"/>
      <c r="AW23" s="2"/>
      <c r="AX23" s="2"/>
      <c r="AY23" s="2"/>
      <c r="AZ23" s="2"/>
    </row>
    <row r="24" spans="1:52" ht="17.55" customHeight="1" x14ac:dyDescent="0.2">
      <c r="A24" s="203"/>
      <c r="B24" s="204"/>
      <c r="C24" s="92"/>
      <c r="D24" s="106"/>
      <c r="E24" s="50"/>
      <c r="F24" s="23"/>
      <c r="G24" s="23" t="s">
        <v>80</v>
      </c>
      <c r="H24" s="50"/>
      <c r="I24" s="50"/>
      <c r="J24" s="50"/>
      <c r="K24" s="311"/>
      <c r="L24" s="311"/>
      <c r="M24" s="311"/>
      <c r="N24" s="311"/>
      <c r="O24" s="311"/>
      <c r="P24" s="311"/>
      <c r="Q24" s="311"/>
      <c r="R24" s="311"/>
      <c r="S24" s="23" t="s">
        <v>71</v>
      </c>
      <c r="T24" s="50"/>
      <c r="U24" s="50"/>
      <c r="V24" s="50"/>
      <c r="W24" s="50"/>
      <c r="X24" s="50"/>
      <c r="Y24" s="50"/>
      <c r="Z24" s="50"/>
      <c r="AA24" s="310"/>
      <c r="AB24" s="310"/>
      <c r="AC24" s="310"/>
      <c r="AD24" s="23" t="s">
        <v>72</v>
      </c>
      <c r="AE24" s="50"/>
      <c r="AF24" s="310"/>
      <c r="AG24" s="310"/>
      <c r="AH24" s="310"/>
      <c r="AI24" s="23" t="s">
        <v>92</v>
      </c>
      <c r="AJ24" s="50"/>
      <c r="AK24" s="100"/>
      <c r="AM24" s="5"/>
      <c r="AN24" s="2"/>
      <c r="AO24" s="2"/>
      <c r="AQ24" s="2"/>
      <c r="AR24" s="2"/>
      <c r="AS24" s="2"/>
      <c r="AT24" s="2"/>
      <c r="AU24" s="2"/>
      <c r="AV24" s="2"/>
      <c r="AW24" s="2"/>
      <c r="AX24" s="2"/>
      <c r="AY24" s="2"/>
      <c r="AZ24" s="2"/>
    </row>
    <row r="25" spans="1:52" ht="17.55" customHeight="1" x14ac:dyDescent="0.2">
      <c r="A25" s="203"/>
      <c r="B25" s="204"/>
      <c r="C25" s="92"/>
      <c r="D25" s="106"/>
      <c r="E25" s="50"/>
      <c r="F25" s="23" t="s">
        <v>62</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100"/>
      <c r="AM25" s="5"/>
      <c r="AN25" s="2"/>
      <c r="AO25" s="2"/>
      <c r="AQ25" s="2"/>
      <c r="AR25" s="2"/>
      <c r="AS25" s="2"/>
      <c r="AT25" s="2"/>
      <c r="AU25" s="2"/>
      <c r="AV25" s="2"/>
      <c r="AW25" s="2"/>
      <c r="AX25" s="2"/>
      <c r="AY25" s="2"/>
      <c r="AZ25" s="2"/>
    </row>
    <row r="26" spans="1:52" ht="17.55" customHeight="1" x14ac:dyDescent="0.2">
      <c r="A26" s="203"/>
      <c r="B26" s="204"/>
      <c r="C26" s="92"/>
      <c r="D26" s="106"/>
      <c r="E26" s="50"/>
      <c r="F26" s="23"/>
      <c r="G26" s="23" t="s">
        <v>80</v>
      </c>
      <c r="H26" s="50"/>
      <c r="I26" s="50"/>
      <c r="J26" s="50"/>
      <c r="K26" s="311"/>
      <c r="L26" s="311"/>
      <c r="M26" s="311"/>
      <c r="N26" s="311"/>
      <c r="O26" s="311"/>
      <c r="P26" s="311"/>
      <c r="Q26" s="311"/>
      <c r="R26" s="311"/>
      <c r="S26" s="23" t="s">
        <v>77</v>
      </c>
      <c r="T26" s="23"/>
      <c r="U26" s="50"/>
      <c r="V26" s="310"/>
      <c r="W26" s="310"/>
      <c r="X26" s="310"/>
      <c r="Y26" s="310"/>
      <c r="Z26" s="23" t="s">
        <v>76</v>
      </c>
      <c r="AA26" s="50"/>
      <c r="AB26" s="50"/>
      <c r="AC26" s="50"/>
      <c r="AD26" s="50"/>
      <c r="AE26" s="310"/>
      <c r="AF26" s="310"/>
      <c r="AG26" s="50" t="s">
        <v>78</v>
      </c>
      <c r="AH26" s="310"/>
      <c r="AI26" s="310"/>
      <c r="AJ26" s="23" t="s">
        <v>79</v>
      </c>
      <c r="AK26" s="100"/>
      <c r="AM26" s="5"/>
      <c r="AN26" s="2"/>
      <c r="AO26" s="2"/>
      <c r="AQ26" s="2"/>
      <c r="AR26" s="2"/>
      <c r="AS26" s="2"/>
      <c r="AT26" s="2"/>
      <c r="AU26" s="2"/>
      <c r="AV26" s="2"/>
      <c r="AW26" s="2"/>
      <c r="AX26" s="2"/>
      <c r="AY26" s="2"/>
      <c r="AZ26" s="2"/>
    </row>
    <row r="27" spans="1:52" ht="17.55" customHeight="1" x14ac:dyDescent="0.2">
      <c r="A27" s="203"/>
      <c r="B27" s="204"/>
      <c r="C27" s="92"/>
      <c r="D27" s="106"/>
      <c r="E27" s="50"/>
      <c r="F27" s="23" t="s">
        <v>63</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100"/>
      <c r="AM27" s="5"/>
      <c r="AN27" s="2"/>
      <c r="AO27" s="2"/>
      <c r="AQ27" s="2"/>
      <c r="AR27" s="2"/>
      <c r="AS27" s="2"/>
      <c r="AT27" s="2"/>
      <c r="AU27" s="2"/>
      <c r="AV27" s="2"/>
      <c r="AW27" s="2"/>
      <c r="AX27" s="2"/>
      <c r="AY27" s="2"/>
      <c r="AZ27" s="2"/>
    </row>
    <row r="28" spans="1:52" ht="17.55" customHeight="1" x14ac:dyDescent="0.2">
      <c r="A28" s="203"/>
      <c r="B28" s="204"/>
      <c r="C28" s="92"/>
      <c r="D28" s="106"/>
      <c r="E28" s="50"/>
      <c r="F28" s="23"/>
      <c r="G28" s="23" t="s">
        <v>80</v>
      </c>
      <c r="H28" s="50"/>
      <c r="I28" s="50"/>
      <c r="J28" s="50"/>
      <c r="K28" s="311"/>
      <c r="L28" s="311"/>
      <c r="M28" s="311"/>
      <c r="N28" s="311"/>
      <c r="O28" s="311"/>
      <c r="P28" s="311"/>
      <c r="Q28" s="311"/>
      <c r="R28" s="311"/>
      <c r="S28" s="23" t="s">
        <v>77</v>
      </c>
      <c r="T28" s="23"/>
      <c r="U28" s="50"/>
      <c r="V28" s="310"/>
      <c r="W28" s="310"/>
      <c r="X28" s="310"/>
      <c r="Y28" s="310"/>
      <c r="Z28" s="23" t="s">
        <v>76</v>
      </c>
      <c r="AA28" s="50"/>
      <c r="AB28" s="50"/>
      <c r="AC28" s="50"/>
      <c r="AD28" s="50"/>
      <c r="AE28" s="310"/>
      <c r="AF28" s="310"/>
      <c r="AG28" s="50" t="s">
        <v>78</v>
      </c>
      <c r="AH28" s="310"/>
      <c r="AI28" s="310"/>
      <c r="AJ28" s="23" t="s">
        <v>79</v>
      </c>
      <c r="AK28" s="100"/>
      <c r="AM28" s="5"/>
      <c r="AN28" s="2"/>
      <c r="AO28" s="2"/>
      <c r="AQ28" s="2"/>
      <c r="AR28" s="2"/>
      <c r="AS28" s="2"/>
      <c r="AT28" s="2"/>
      <c r="AU28" s="2"/>
      <c r="AV28" s="2"/>
      <c r="AW28" s="2"/>
      <c r="AX28" s="2"/>
      <c r="AY28" s="2"/>
      <c r="AZ28" s="2"/>
    </row>
    <row r="29" spans="1:52" ht="17.55" customHeight="1" x14ac:dyDescent="0.2">
      <c r="A29" s="203"/>
      <c r="B29" s="204"/>
      <c r="C29" s="92"/>
      <c r="D29" s="106"/>
      <c r="E29" s="50"/>
      <c r="F29" s="23" t="s">
        <v>64</v>
      </c>
      <c r="G29" s="50"/>
      <c r="H29" s="50" t="s">
        <v>65</v>
      </c>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100" t="s">
        <v>66</v>
      </c>
      <c r="AM29" s="5"/>
      <c r="AN29" s="2"/>
      <c r="AO29" s="2"/>
      <c r="AQ29" s="2"/>
      <c r="AR29" s="2"/>
      <c r="AS29" s="2"/>
      <c r="AT29" s="2"/>
      <c r="AU29" s="2"/>
      <c r="AV29" s="2"/>
      <c r="AW29" s="2"/>
      <c r="AX29" s="2"/>
      <c r="AY29" s="2"/>
      <c r="AZ29" s="2"/>
    </row>
    <row r="30" spans="1:52" s="130" customFormat="1" ht="17.55" customHeight="1" thickBot="1" x14ac:dyDescent="0.25">
      <c r="A30" s="203"/>
      <c r="B30" s="204"/>
      <c r="C30" s="92"/>
      <c r="D30" s="106"/>
      <c r="E30" s="50"/>
      <c r="F30" s="23"/>
      <c r="G30" s="50"/>
      <c r="H30" s="50"/>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100"/>
      <c r="AL30" s="132"/>
      <c r="AM30" s="133"/>
      <c r="AN30" s="134"/>
      <c r="AO30" s="134"/>
      <c r="AQ30" s="134"/>
      <c r="AR30" s="134"/>
      <c r="AS30" s="134"/>
      <c r="AT30" s="134"/>
      <c r="AU30" s="134"/>
      <c r="AV30" s="134"/>
      <c r="AW30" s="134"/>
      <c r="AX30" s="134"/>
      <c r="AY30" s="134"/>
      <c r="AZ30" s="134"/>
    </row>
    <row r="31" spans="1:52" ht="17.55" customHeight="1" thickTop="1" x14ac:dyDescent="0.2">
      <c r="A31" s="203"/>
      <c r="B31" s="204"/>
      <c r="C31" s="92"/>
      <c r="D31" s="106"/>
      <c r="E31" s="106"/>
      <c r="F31" s="106"/>
      <c r="G31" s="341" t="s">
        <v>93</v>
      </c>
      <c r="H31" s="342"/>
      <c r="I31" s="342"/>
      <c r="J31" s="342"/>
      <c r="K31" s="342"/>
      <c r="L31" s="342"/>
      <c r="M31" s="342"/>
      <c r="N31" s="343"/>
      <c r="O31" s="335"/>
      <c r="P31" s="336"/>
      <c r="Q31" s="336"/>
      <c r="R31" s="336"/>
      <c r="S31" s="336"/>
      <c r="T31" s="336"/>
      <c r="U31" s="336"/>
      <c r="V31" s="337"/>
      <c r="W31" s="85"/>
      <c r="X31" s="50"/>
      <c r="Y31" s="50"/>
      <c r="Z31" s="50"/>
      <c r="AA31" s="50"/>
      <c r="AB31" s="50"/>
      <c r="AC31" s="50"/>
      <c r="AD31" s="50"/>
      <c r="AE31" s="50"/>
      <c r="AF31" s="50"/>
      <c r="AG31" s="50"/>
      <c r="AH31" s="50"/>
      <c r="AI31" s="50"/>
      <c r="AJ31" s="50"/>
      <c r="AK31" s="100"/>
      <c r="AM31" s="5"/>
      <c r="AN31" s="2"/>
      <c r="AO31" s="2"/>
      <c r="AQ31" s="2"/>
      <c r="AR31" s="2"/>
      <c r="AS31" s="2"/>
      <c r="AT31" s="2"/>
      <c r="AU31" s="2"/>
      <c r="AV31" s="2"/>
      <c r="AW31" s="2"/>
      <c r="AX31" s="2"/>
      <c r="AY31" s="2"/>
      <c r="AZ31" s="2"/>
    </row>
    <row r="32" spans="1:52" ht="17.55" customHeight="1" thickBot="1" x14ac:dyDescent="0.25">
      <c r="A32" s="203"/>
      <c r="B32" s="204"/>
      <c r="C32" s="92"/>
      <c r="D32" s="106"/>
      <c r="E32" s="106"/>
      <c r="F32" s="106"/>
      <c r="G32" s="342"/>
      <c r="H32" s="342"/>
      <c r="I32" s="342"/>
      <c r="J32" s="342"/>
      <c r="K32" s="342"/>
      <c r="L32" s="342"/>
      <c r="M32" s="342"/>
      <c r="N32" s="343"/>
      <c r="O32" s="338"/>
      <c r="P32" s="339"/>
      <c r="Q32" s="339"/>
      <c r="R32" s="339"/>
      <c r="S32" s="339"/>
      <c r="T32" s="339"/>
      <c r="U32" s="339"/>
      <c r="V32" s="340"/>
      <c r="W32" s="98" t="s">
        <v>67</v>
      </c>
      <c r="X32" s="50"/>
      <c r="Y32" s="50"/>
      <c r="Z32" s="50"/>
      <c r="AA32" s="50"/>
      <c r="AB32" s="50"/>
      <c r="AC32" s="50"/>
      <c r="AD32" s="50"/>
      <c r="AE32" s="50"/>
      <c r="AF32" s="50"/>
      <c r="AG32" s="50"/>
      <c r="AH32" s="50"/>
      <c r="AI32" s="50"/>
      <c r="AJ32" s="50"/>
      <c r="AK32" s="100"/>
      <c r="AM32" s="5"/>
      <c r="AN32" s="2"/>
      <c r="AO32" s="2"/>
      <c r="AQ32" s="2"/>
      <c r="AR32" s="2"/>
      <c r="AS32" s="2"/>
      <c r="AT32" s="2"/>
      <c r="AU32" s="2"/>
      <c r="AV32" s="2"/>
      <c r="AW32" s="2"/>
      <c r="AX32" s="2"/>
      <c r="AY32" s="2"/>
      <c r="AZ32" s="2"/>
    </row>
    <row r="33" spans="1:52" ht="17.55" customHeight="1" thickTop="1" x14ac:dyDescent="0.2">
      <c r="A33" s="203"/>
      <c r="B33" s="204"/>
      <c r="C33" s="137"/>
      <c r="D33" s="138"/>
      <c r="E33" s="139"/>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1"/>
      <c r="AM33" s="5"/>
      <c r="AN33" s="2"/>
      <c r="AO33" s="2"/>
      <c r="AQ33" s="2"/>
      <c r="AR33" s="2"/>
      <c r="AS33" s="2"/>
      <c r="AT33" s="2"/>
      <c r="AU33" s="2"/>
      <c r="AV33" s="2"/>
      <c r="AW33" s="2"/>
      <c r="AX33" s="2"/>
      <c r="AY33" s="2"/>
      <c r="AZ33" s="2"/>
    </row>
    <row r="34" spans="1:52" ht="17.55" customHeight="1" x14ac:dyDescent="0.2">
      <c r="A34" s="203"/>
      <c r="B34" s="204"/>
      <c r="C34" s="142"/>
      <c r="D34" s="143"/>
      <c r="E34" s="144"/>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6"/>
      <c r="AM34" s="5"/>
      <c r="AN34" s="2"/>
      <c r="AO34" s="2"/>
      <c r="AQ34" s="2"/>
      <c r="AR34" s="2"/>
      <c r="AS34" s="2"/>
      <c r="AT34" s="2"/>
      <c r="AU34" s="2"/>
      <c r="AV34" s="2"/>
      <c r="AW34" s="2"/>
      <c r="AX34" s="2"/>
      <c r="AY34" s="2"/>
      <c r="AZ34" s="2"/>
    </row>
    <row r="35" spans="1:52" s="127" customFormat="1" ht="17.55" customHeight="1" x14ac:dyDescent="0.2">
      <c r="A35" s="203"/>
      <c r="B35" s="204"/>
      <c r="C35" s="120"/>
      <c r="D35" s="129"/>
      <c r="E35" s="122" t="s">
        <v>95</v>
      </c>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4"/>
      <c r="AL35" s="125"/>
      <c r="AM35" s="126"/>
    </row>
    <row r="36" spans="1:52" s="127" customFormat="1" ht="17.55" customHeight="1" x14ac:dyDescent="0.2">
      <c r="A36" s="203"/>
      <c r="B36" s="204"/>
      <c r="C36" s="120"/>
      <c r="D36" s="129"/>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c r="AL36" s="125"/>
      <c r="AM36" s="126"/>
    </row>
    <row r="37" spans="1:52" ht="17.55" customHeight="1" x14ac:dyDescent="0.2">
      <c r="A37" s="203"/>
      <c r="B37" s="204"/>
      <c r="C37" s="92"/>
      <c r="D37" s="106"/>
      <c r="E37" s="50"/>
      <c r="F37" s="23" t="s">
        <v>69</v>
      </c>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100"/>
      <c r="AM37" s="5"/>
      <c r="AN37" s="2"/>
      <c r="AO37" s="2"/>
      <c r="AQ37" s="2"/>
      <c r="AR37" s="2"/>
      <c r="AS37" s="2"/>
      <c r="AT37" s="2"/>
      <c r="AU37" s="2"/>
      <c r="AV37" s="2"/>
      <c r="AW37" s="2"/>
      <c r="AX37" s="2"/>
      <c r="AY37" s="2"/>
      <c r="AZ37" s="2"/>
    </row>
    <row r="38" spans="1:52" ht="17.55" customHeight="1" x14ac:dyDescent="0.2">
      <c r="A38" s="203"/>
      <c r="B38" s="204"/>
      <c r="C38" s="92"/>
      <c r="D38" s="106"/>
      <c r="E38" s="50"/>
      <c r="F38" s="23" t="s">
        <v>81</v>
      </c>
      <c r="G38" s="50"/>
      <c r="H38" s="50"/>
      <c r="I38" s="50"/>
      <c r="J38" s="50"/>
      <c r="K38" s="50"/>
      <c r="L38" s="50"/>
      <c r="M38" s="50"/>
      <c r="N38" s="50"/>
      <c r="O38" s="50"/>
      <c r="P38" s="50"/>
      <c r="Q38" s="312"/>
      <c r="R38" s="312"/>
      <c r="S38" s="312"/>
      <c r="T38" s="312"/>
      <c r="U38" s="312"/>
      <c r="V38" s="23" t="s">
        <v>82</v>
      </c>
      <c r="W38" s="50"/>
      <c r="X38" s="50"/>
      <c r="Y38" s="50"/>
      <c r="Z38" s="50"/>
      <c r="AA38" s="50"/>
      <c r="AB38" s="50"/>
      <c r="AC38" s="50"/>
      <c r="AD38" s="50"/>
      <c r="AE38" s="50"/>
      <c r="AF38" s="50"/>
      <c r="AG38" s="50"/>
      <c r="AH38" s="50"/>
      <c r="AI38" s="50"/>
      <c r="AJ38" s="50"/>
      <c r="AK38" s="100"/>
      <c r="AM38" s="5"/>
      <c r="AN38" s="2"/>
      <c r="AO38" s="2"/>
      <c r="AQ38" s="2"/>
      <c r="AR38" s="2"/>
      <c r="AS38" s="2"/>
      <c r="AT38" s="2"/>
      <c r="AU38" s="2"/>
      <c r="AV38" s="2"/>
      <c r="AW38" s="2"/>
      <c r="AX38" s="2"/>
      <c r="AY38" s="2"/>
      <c r="AZ38" s="2"/>
    </row>
    <row r="39" spans="1:52" ht="17.55" customHeight="1" x14ac:dyDescent="0.2">
      <c r="A39" s="203"/>
      <c r="B39" s="204"/>
      <c r="C39" s="101"/>
      <c r="D39" s="107"/>
      <c r="E39" s="93"/>
      <c r="F39" s="23" t="s">
        <v>83</v>
      </c>
      <c r="G39" s="50"/>
      <c r="H39" s="50"/>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110" t="s">
        <v>66</v>
      </c>
      <c r="AM39" s="5"/>
      <c r="AN39" s="2"/>
      <c r="AO39" s="2"/>
      <c r="AQ39" s="2"/>
      <c r="AR39" s="2"/>
      <c r="AS39" s="2"/>
      <c r="AT39" s="2"/>
      <c r="AU39" s="2"/>
      <c r="AV39" s="2"/>
      <c r="AW39" s="2"/>
      <c r="AX39" s="2"/>
      <c r="AY39" s="2"/>
      <c r="AZ39" s="2"/>
    </row>
    <row r="40" spans="1:52" ht="17.55" customHeight="1" x14ac:dyDescent="0.2">
      <c r="A40" s="203"/>
      <c r="B40" s="204"/>
      <c r="C40" s="92"/>
      <c r="D40" s="106"/>
      <c r="E40" s="93"/>
      <c r="F40" s="23" t="s">
        <v>85</v>
      </c>
      <c r="G40" s="93"/>
      <c r="H40" s="93"/>
      <c r="I40" s="93"/>
      <c r="J40" s="93"/>
      <c r="K40" s="93"/>
      <c r="L40" s="93"/>
      <c r="M40" s="93"/>
      <c r="N40" s="93"/>
      <c r="O40" s="93"/>
      <c r="P40" s="93"/>
      <c r="Q40" s="313"/>
      <c r="R40" s="313"/>
      <c r="S40" s="313"/>
      <c r="T40" s="313"/>
      <c r="U40" s="313"/>
      <c r="V40" s="23" t="s">
        <v>82</v>
      </c>
      <c r="W40" s="93"/>
      <c r="X40" s="93"/>
      <c r="Y40" s="93"/>
      <c r="Z40" s="93"/>
      <c r="AA40" s="93"/>
      <c r="AB40" s="93"/>
      <c r="AC40" s="93"/>
      <c r="AD40" s="93"/>
      <c r="AE40" s="93"/>
      <c r="AF40" s="93"/>
      <c r="AG40" s="93"/>
      <c r="AH40" s="93"/>
      <c r="AI40" s="93"/>
      <c r="AJ40" s="93"/>
      <c r="AK40" s="111"/>
      <c r="AM40" s="5"/>
      <c r="AN40" s="2"/>
      <c r="AO40" s="2"/>
      <c r="AQ40" s="2"/>
      <c r="AR40" s="2"/>
      <c r="AS40" s="2"/>
      <c r="AT40" s="2"/>
      <c r="AU40" s="2"/>
      <c r="AV40" s="2"/>
      <c r="AW40" s="2"/>
      <c r="AX40" s="2"/>
      <c r="AY40" s="2"/>
      <c r="AZ40" s="2"/>
    </row>
    <row r="41" spans="1:52" ht="17.55" customHeight="1" x14ac:dyDescent="0.2">
      <c r="A41" s="203"/>
      <c r="B41" s="204"/>
      <c r="C41" s="101"/>
      <c r="D41" s="107"/>
      <c r="F41" s="23" t="s">
        <v>84</v>
      </c>
      <c r="G41" s="93"/>
      <c r="H41" s="93"/>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110" t="s">
        <v>66</v>
      </c>
      <c r="AM41" s="5"/>
      <c r="AN41" s="2"/>
      <c r="AO41" s="2"/>
      <c r="AQ41" s="2"/>
      <c r="AR41" s="2"/>
      <c r="AS41" s="2"/>
      <c r="AT41" s="2"/>
      <c r="AU41" s="2"/>
      <c r="AV41" s="2"/>
      <c r="AW41" s="2"/>
      <c r="AX41" s="2"/>
      <c r="AY41" s="2"/>
      <c r="AZ41" s="2"/>
    </row>
    <row r="42" spans="1:52" ht="17.55" customHeight="1" x14ac:dyDescent="0.2">
      <c r="A42" s="203"/>
      <c r="B42" s="204"/>
      <c r="C42" s="92"/>
      <c r="D42" s="106"/>
      <c r="E42" s="93"/>
      <c r="F42" s="23" t="s">
        <v>86</v>
      </c>
      <c r="G42" s="93"/>
      <c r="H42" s="93"/>
      <c r="I42" s="93"/>
      <c r="J42" s="93"/>
      <c r="K42" s="93"/>
      <c r="L42" s="93"/>
      <c r="M42" s="93"/>
      <c r="N42" s="93"/>
      <c r="O42" s="93"/>
      <c r="P42" s="93"/>
      <c r="Q42" s="313"/>
      <c r="R42" s="313"/>
      <c r="S42" s="313"/>
      <c r="T42" s="313"/>
      <c r="U42" s="313"/>
      <c r="V42" s="23" t="s">
        <v>82</v>
      </c>
      <c r="W42" s="93"/>
      <c r="X42" s="93"/>
      <c r="Y42" s="93"/>
      <c r="Z42" s="93"/>
      <c r="AA42" s="93"/>
      <c r="AB42" s="93"/>
      <c r="AC42" s="93"/>
      <c r="AD42" s="93"/>
      <c r="AE42" s="93"/>
      <c r="AF42" s="93"/>
      <c r="AG42" s="93"/>
      <c r="AH42" s="93"/>
      <c r="AI42" s="93"/>
      <c r="AJ42" s="93"/>
      <c r="AK42" s="111"/>
      <c r="AM42" s="5"/>
      <c r="AN42" s="2"/>
      <c r="AO42" s="2"/>
      <c r="AQ42" s="2"/>
      <c r="AR42" s="2"/>
      <c r="AS42" s="2"/>
      <c r="AT42" s="2"/>
      <c r="AU42" s="2"/>
      <c r="AV42" s="2"/>
      <c r="AW42" s="2"/>
      <c r="AX42" s="2"/>
      <c r="AY42" s="2"/>
      <c r="AZ42" s="2"/>
    </row>
    <row r="43" spans="1:52" ht="17.55" customHeight="1" x14ac:dyDescent="0.2">
      <c r="A43" s="203"/>
      <c r="B43" s="204"/>
      <c r="C43" s="101"/>
      <c r="D43" s="107"/>
      <c r="F43" s="23" t="s">
        <v>84</v>
      </c>
      <c r="G43" s="93"/>
      <c r="H43" s="93"/>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110" t="s">
        <v>66</v>
      </c>
      <c r="AM43" s="5"/>
      <c r="AN43" s="2"/>
      <c r="AO43" s="2"/>
      <c r="AQ43" s="2"/>
      <c r="AR43" s="2"/>
      <c r="AS43" s="2"/>
      <c r="AT43" s="2"/>
      <c r="AU43" s="2"/>
      <c r="AV43" s="2"/>
      <c r="AW43" s="2"/>
      <c r="AX43" s="2"/>
      <c r="AY43" s="2"/>
      <c r="AZ43" s="2"/>
    </row>
    <row r="44" spans="1:52" s="130" customFormat="1" ht="17.55" customHeight="1" thickBot="1" x14ac:dyDescent="0.25">
      <c r="A44" s="203"/>
      <c r="B44" s="204"/>
      <c r="C44" s="101"/>
      <c r="D44" s="107"/>
      <c r="F44" s="23"/>
      <c r="G44" s="93"/>
      <c r="H44" s="93"/>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11"/>
      <c r="AL44" s="132"/>
      <c r="AM44" s="133"/>
      <c r="AN44" s="134"/>
      <c r="AO44" s="134"/>
      <c r="AQ44" s="134"/>
      <c r="AR44" s="134"/>
      <c r="AS44" s="134"/>
      <c r="AT44" s="134"/>
      <c r="AU44" s="134"/>
      <c r="AV44" s="134"/>
      <c r="AW44" s="134"/>
      <c r="AX44" s="134"/>
      <c r="AY44" s="134"/>
      <c r="AZ44" s="134"/>
    </row>
    <row r="45" spans="1:52" ht="17.399999999999999" customHeight="1" thickTop="1" x14ac:dyDescent="0.2">
      <c r="A45" s="203"/>
      <c r="B45" s="204"/>
      <c r="C45" s="92"/>
      <c r="D45" s="106"/>
      <c r="E45" s="106"/>
      <c r="F45" s="106"/>
      <c r="G45" s="341" t="s">
        <v>94</v>
      </c>
      <c r="H45" s="342"/>
      <c r="I45" s="342"/>
      <c r="J45" s="342"/>
      <c r="K45" s="342"/>
      <c r="L45" s="342"/>
      <c r="M45" s="342"/>
      <c r="N45" s="343"/>
      <c r="O45" s="335"/>
      <c r="P45" s="336"/>
      <c r="Q45" s="336"/>
      <c r="R45" s="336"/>
      <c r="S45" s="336"/>
      <c r="T45" s="336"/>
      <c r="U45" s="336"/>
      <c r="V45" s="337"/>
      <c r="W45" s="85"/>
      <c r="X45" s="50"/>
      <c r="Y45" s="50"/>
      <c r="Z45" s="50"/>
      <c r="AA45" s="50"/>
      <c r="AB45" s="50"/>
      <c r="AC45" s="50"/>
      <c r="AD45" s="50"/>
      <c r="AE45" s="50"/>
      <c r="AF45" s="50"/>
      <c r="AG45" s="50"/>
      <c r="AH45" s="50"/>
      <c r="AI45" s="50"/>
      <c r="AJ45" s="50"/>
      <c r="AK45" s="100"/>
      <c r="AM45" s="5"/>
      <c r="AN45" s="2"/>
      <c r="AO45" s="2"/>
      <c r="AQ45" s="2"/>
      <c r="AR45" s="2"/>
      <c r="AS45" s="2"/>
      <c r="AT45" s="2"/>
      <c r="AU45" s="2"/>
      <c r="AV45" s="2"/>
      <c r="AW45" s="2"/>
      <c r="AX45" s="2"/>
      <c r="AY45" s="2"/>
      <c r="AZ45" s="2"/>
    </row>
    <row r="46" spans="1:52" ht="17.399999999999999" customHeight="1" thickBot="1" x14ac:dyDescent="0.25">
      <c r="A46" s="203"/>
      <c r="B46" s="204"/>
      <c r="C46" s="92"/>
      <c r="D46" s="106"/>
      <c r="E46" s="106"/>
      <c r="F46" s="106"/>
      <c r="G46" s="342"/>
      <c r="H46" s="342"/>
      <c r="I46" s="342"/>
      <c r="J46" s="342"/>
      <c r="K46" s="342"/>
      <c r="L46" s="342"/>
      <c r="M46" s="342"/>
      <c r="N46" s="343"/>
      <c r="O46" s="338"/>
      <c r="P46" s="339"/>
      <c r="Q46" s="339"/>
      <c r="R46" s="339"/>
      <c r="S46" s="339"/>
      <c r="T46" s="339"/>
      <c r="U46" s="339"/>
      <c r="V46" s="340"/>
      <c r="W46" s="98" t="s">
        <v>67</v>
      </c>
      <c r="X46" s="50"/>
      <c r="Y46" s="50"/>
      <c r="Z46" s="50"/>
      <c r="AA46" s="50"/>
      <c r="AB46" s="50"/>
      <c r="AC46" s="50"/>
      <c r="AD46" s="50"/>
      <c r="AE46" s="50"/>
      <c r="AF46" s="50"/>
      <c r="AG46" s="50"/>
      <c r="AH46" s="50"/>
      <c r="AI46" s="50"/>
      <c r="AJ46" s="50"/>
      <c r="AK46" s="100"/>
      <c r="AM46" s="5"/>
      <c r="AN46" s="2"/>
      <c r="AO46" s="2"/>
      <c r="AQ46" s="2"/>
      <c r="AR46" s="2"/>
      <c r="AS46" s="2"/>
      <c r="AT46" s="2"/>
      <c r="AU46" s="2"/>
      <c r="AV46" s="2"/>
      <c r="AW46" s="2"/>
      <c r="AX46" s="2"/>
      <c r="AY46" s="2"/>
      <c r="AZ46" s="2"/>
    </row>
    <row r="47" spans="1:52" ht="17.399999999999999" customHeight="1" thickTop="1" x14ac:dyDescent="0.2">
      <c r="A47" s="203"/>
      <c r="B47" s="204"/>
      <c r="C47" s="92"/>
      <c r="D47" s="106"/>
      <c r="E47" s="98"/>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100"/>
      <c r="AM47" s="5"/>
      <c r="AN47" s="2"/>
      <c r="AO47" s="2"/>
      <c r="AQ47" s="2"/>
      <c r="AR47" s="2"/>
      <c r="AS47" s="2"/>
      <c r="AT47" s="2"/>
      <c r="AU47" s="2"/>
      <c r="AV47" s="2"/>
      <c r="AW47" s="2"/>
      <c r="AX47" s="2"/>
      <c r="AY47" s="2"/>
      <c r="AZ47" s="2"/>
    </row>
    <row r="48" spans="1:52" ht="4.5" customHeight="1" thickBot="1" x14ac:dyDescent="0.25">
      <c r="A48" s="203"/>
      <c r="B48" s="204"/>
      <c r="C48" s="92"/>
      <c r="D48" s="106"/>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4"/>
      <c r="AM48" s="5"/>
      <c r="AN48" s="2"/>
      <c r="AO48" s="2"/>
      <c r="AQ48" s="2"/>
      <c r="AR48" s="2"/>
      <c r="AS48" s="2"/>
      <c r="AT48" s="2"/>
      <c r="AU48" s="2"/>
      <c r="AV48" s="2"/>
      <c r="AW48" s="2"/>
      <c r="AX48" s="2"/>
      <c r="AY48" s="2"/>
      <c r="AZ48" s="2"/>
    </row>
    <row r="49" spans="1:60" s="20" customFormat="1" ht="43.05" customHeight="1" thickBot="1" x14ac:dyDescent="0.25">
      <c r="A49" s="205"/>
      <c r="B49" s="325"/>
      <c r="C49" s="319" t="str">
        <f>IFERROR(IF((K20-O31-O45)&gt;0,"収入増加額および支出削減額が不足しています",""),"")</f>
        <v/>
      </c>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1"/>
      <c r="AL49" s="85"/>
      <c r="AM49" s="19"/>
      <c r="AN49" s="19"/>
      <c r="AO49" s="19"/>
      <c r="AP49" s="19"/>
      <c r="AQ49" s="19"/>
      <c r="AR49" s="19"/>
      <c r="AS49" s="19"/>
      <c r="AT49" s="19"/>
      <c r="AU49" s="19"/>
      <c r="AV49" s="19"/>
      <c r="AW49" s="19"/>
      <c r="AX49" s="19"/>
      <c r="AY49" s="19"/>
      <c r="AZ49" s="19"/>
    </row>
    <row r="50" spans="1:60" s="20" customFormat="1" ht="24" customHeight="1" x14ac:dyDescent="0.2">
      <c r="A50" s="318" t="s">
        <v>97</v>
      </c>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148"/>
      <c r="AM50" s="19"/>
      <c r="AN50" s="19"/>
      <c r="AO50" s="19"/>
      <c r="AP50" s="19"/>
      <c r="AQ50" s="19"/>
      <c r="AR50" s="19"/>
      <c r="AS50" s="19"/>
      <c r="AT50" s="19"/>
      <c r="AU50" s="19"/>
      <c r="AV50" s="19"/>
      <c r="AW50" s="19"/>
      <c r="AX50" s="19"/>
      <c r="AY50" s="19"/>
      <c r="AZ50" s="19"/>
    </row>
    <row r="51" spans="1:60" s="62" customFormat="1" ht="9" customHeight="1" x14ac:dyDescent="0.2">
      <c r="A51" s="149"/>
      <c r="B51" s="149"/>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98"/>
      <c r="AM51" s="117"/>
      <c r="AN51" s="117"/>
      <c r="AO51" s="117"/>
      <c r="AP51" s="117"/>
      <c r="AQ51" s="117"/>
      <c r="AR51" s="117"/>
      <c r="AS51" s="117"/>
      <c r="AT51" s="117"/>
      <c r="AU51" s="117"/>
      <c r="AV51" s="117"/>
      <c r="AW51" s="117"/>
      <c r="AX51" s="117"/>
      <c r="AY51" s="117"/>
      <c r="AZ51" s="117"/>
    </row>
    <row r="52" spans="1:60" s="4" customFormat="1" ht="3" customHeight="1" thickBot="1" x14ac:dyDescent="0.25">
      <c r="A52" s="3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M52" s="7"/>
      <c r="AN52" s="6"/>
      <c r="AO52" s="6"/>
      <c r="AQ52" s="6"/>
      <c r="AR52" s="6"/>
      <c r="AS52" s="6"/>
      <c r="AT52" s="6"/>
      <c r="AU52" s="6"/>
      <c r="AV52" s="6"/>
      <c r="AW52" s="6"/>
      <c r="AX52" s="6"/>
      <c r="AY52" s="6"/>
      <c r="AZ52" s="6"/>
    </row>
    <row r="53" spans="1:60" ht="85.2" customHeight="1" thickTop="1" thickBot="1" x14ac:dyDescent="0.25">
      <c r="A53" s="316" t="s">
        <v>96</v>
      </c>
      <c r="B53" s="317"/>
      <c r="C53" s="344" t="s">
        <v>100</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6"/>
      <c r="AL53" s="1"/>
      <c r="AM53" s="2"/>
      <c r="AN53" s="2"/>
      <c r="AO53" s="2"/>
      <c r="AP53" s="2"/>
      <c r="AX53" s="2"/>
      <c r="AY53" s="2"/>
    </row>
    <row r="54" spans="1:60" s="4" customFormat="1" ht="3" customHeight="1" thickTop="1" x14ac:dyDescent="0.2">
      <c r="A54" s="147"/>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M54" s="6"/>
      <c r="AN54" s="6"/>
      <c r="AO54" s="6"/>
      <c r="AP54" s="6"/>
      <c r="AX54" s="6"/>
      <c r="AY54" s="6"/>
    </row>
    <row r="55" spans="1:60" ht="19.5" customHeight="1" x14ac:dyDescent="0.2">
      <c r="A55" s="119"/>
      <c r="B55" s="119"/>
      <c r="C55" s="119"/>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6"/>
      <c r="AM55" s="5"/>
      <c r="AN55" s="2"/>
      <c r="AO55" s="2"/>
      <c r="AP55" s="2"/>
      <c r="AQ55" s="2"/>
      <c r="AR55" s="2"/>
      <c r="AS55" s="2"/>
      <c r="AT55" s="2"/>
      <c r="AU55" s="2"/>
      <c r="AV55" s="2"/>
      <c r="AW55" s="2"/>
      <c r="AX55" s="2"/>
      <c r="BH55" s="2"/>
    </row>
    <row r="56" spans="1:60" ht="20.100000000000001" hidden="1" customHeight="1" x14ac:dyDescent="0.2">
      <c r="F56" s="9" t="s">
        <v>3</v>
      </c>
      <c r="AK56" s="4"/>
      <c r="AM56" s="7"/>
      <c r="AN56" s="2"/>
      <c r="AO56" s="2"/>
      <c r="AQ56" s="2"/>
      <c r="AR56" s="2"/>
      <c r="AS56" s="2"/>
      <c r="AT56" s="2"/>
      <c r="AU56" s="2"/>
      <c r="AV56" s="2"/>
      <c r="AW56" s="2"/>
      <c r="AX56" s="2"/>
      <c r="AY56" s="2"/>
      <c r="AZ56" s="2"/>
    </row>
    <row r="57" spans="1:60" ht="20.100000000000001" hidden="1" customHeight="1" x14ac:dyDescent="0.2">
      <c r="F57" s="1" t="s">
        <v>42</v>
      </c>
      <c r="AK57" s="4"/>
      <c r="AM57" s="5"/>
      <c r="AN57" s="2"/>
      <c r="AO57" s="2"/>
      <c r="AQ57" s="2"/>
      <c r="AR57" s="2"/>
      <c r="AS57" s="2"/>
      <c r="AT57" s="2"/>
      <c r="AU57" s="2"/>
      <c r="AV57" s="2"/>
      <c r="AW57" s="2"/>
      <c r="AX57" s="2"/>
      <c r="AY57" s="2"/>
      <c r="AZ57" s="2"/>
    </row>
    <row r="58" spans="1:60" ht="20.100000000000001" customHeight="1" x14ac:dyDescent="0.2">
      <c r="AM58" s="5"/>
      <c r="AN58" s="2"/>
      <c r="AO58" s="2"/>
      <c r="AQ58" s="2"/>
      <c r="AR58" s="2"/>
      <c r="AS58" s="2"/>
      <c r="AT58" s="2"/>
      <c r="AU58" s="2"/>
      <c r="AV58" s="2"/>
      <c r="AW58" s="2"/>
      <c r="AX58" s="2"/>
      <c r="AY58" s="2"/>
      <c r="AZ58" s="2"/>
    </row>
    <row r="59" spans="1:60" ht="20.100000000000001" customHeight="1" x14ac:dyDescent="0.2">
      <c r="AM59" s="2"/>
      <c r="AN59" s="2"/>
      <c r="AO59" s="2"/>
      <c r="AP59" s="2"/>
      <c r="AQ59" s="2"/>
      <c r="AR59" s="2"/>
      <c r="AS59" s="2"/>
      <c r="AT59" s="2"/>
      <c r="AV59" s="2"/>
      <c r="AW59" s="2"/>
      <c r="AX59" s="2"/>
      <c r="AY59" s="2"/>
      <c r="AZ59" s="2"/>
    </row>
    <row r="60" spans="1:60" ht="20.100000000000001" customHeight="1" x14ac:dyDescent="0.2">
      <c r="AM60" s="2"/>
      <c r="AP60" s="2"/>
      <c r="AQ60" s="2"/>
      <c r="AR60" s="2"/>
      <c r="AS60" s="2"/>
      <c r="AT60" s="2"/>
      <c r="AU60" s="2"/>
      <c r="AV60" s="2"/>
      <c r="AW60" s="2"/>
      <c r="AX60" s="2"/>
      <c r="AY60" s="2"/>
      <c r="AZ60" s="2"/>
    </row>
    <row r="61" spans="1:60" ht="20.100000000000001" customHeight="1" x14ac:dyDescent="0.2">
      <c r="AL61" s="6"/>
      <c r="AM61" s="7"/>
      <c r="AN61" s="2"/>
      <c r="AO61" s="7"/>
      <c r="AP61" s="2"/>
      <c r="AQ61" s="2"/>
      <c r="AR61" s="2"/>
      <c r="AS61" s="2"/>
      <c r="AT61" s="2"/>
      <c r="AU61" s="2"/>
      <c r="AV61" s="2"/>
      <c r="AW61" s="2"/>
      <c r="AX61" s="2"/>
      <c r="AY61" s="2"/>
      <c r="AZ61" s="2"/>
    </row>
    <row r="62" spans="1:60" ht="20.100000000000001" customHeight="1" x14ac:dyDescent="0.2">
      <c r="AL62" s="6"/>
      <c r="AM62" s="5"/>
      <c r="AN62" s="2"/>
      <c r="AO62" s="5"/>
      <c r="AP62" s="2"/>
      <c r="AQ62" s="2"/>
      <c r="AR62" s="2"/>
      <c r="AS62" s="2"/>
      <c r="AT62" s="2"/>
      <c r="AU62" s="2"/>
      <c r="AV62" s="2"/>
      <c r="AW62" s="2"/>
      <c r="AX62" s="2"/>
      <c r="AY62" s="2"/>
      <c r="AZ62" s="2"/>
    </row>
    <row r="63" spans="1:60" ht="20.100000000000001" customHeight="1" x14ac:dyDescent="0.2">
      <c r="AL63" s="6"/>
      <c r="AM63" s="5"/>
      <c r="AN63" s="2"/>
      <c r="AO63" s="5"/>
      <c r="AP63" s="2"/>
      <c r="AQ63" s="2"/>
      <c r="AR63" s="2"/>
      <c r="AS63" s="2"/>
      <c r="AT63" s="2"/>
      <c r="AU63" s="2"/>
      <c r="AV63" s="2"/>
      <c r="AW63" s="2"/>
      <c r="AX63" s="2"/>
      <c r="AY63" s="2"/>
      <c r="AZ63" s="2"/>
    </row>
    <row r="64" spans="1:60" ht="20.100000000000001" customHeight="1" x14ac:dyDescent="0.2">
      <c r="AM64" s="5"/>
      <c r="AN64" s="2"/>
      <c r="AO64" s="2"/>
      <c r="AP64" s="2"/>
      <c r="AQ64" s="2"/>
      <c r="AR64" s="2"/>
      <c r="AS64" s="2"/>
      <c r="AT64" s="2"/>
      <c r="AU64" s="2"/>
      <c r="AV64" s="2"/>
      <c r="AW64" s="2"/>
      <c r="AX64" s="2"/>
      <c r="AY64" s="2"/>
      <c r="AZ64" s="2"/>
    </row>
    <row r="65" spans="38:52" ht="20.100000000000001" customHeight="1" x14ac:dyDescent="0.2">
      <c r="AV65" s="2"/>
      <c r="AW65" s="2"/>
      <c r="AX65" s="2"/>
      <c r="AY65" s="2"/>
      <c r="AZ65" s="2"/>
    </row>
    <row r="66" spans="38:52" ht="20.100000000000001" customHeight="1" x14ac:dyDescent="0.2">
      <c r="AL66" s="6"/>
      <c r="AV66" s="2"/>
      <c r="AW66" s="2"/>
      <c r="AX66" s="2"/>
      <c r="AY66" s="2"/>
      <c r="AZ66" s="2"/>
    </row>
    <row r="67" spans="38:52" ht="20.100000000000001" customHeight="1" x14ac:dyDescent="0.2">
      <c r="AL67" s="6"/>
      <c r="AV67" s="2"/>
      <c r="AW67" s="2"/>
      <c r="AX67" s="2"/>
      <c r="AY67" s="2"/>
      <c r="AZ67" s="2"/>
    </row>
    <row r="68" spans="38:52" ht="20.100000000000001" customHeight="1" x14ac:dyDescent="0.2">
      <c r="AL68" s="6"/>
      <c r="AV68" s="2"/>
      <c r="AW68" s="2"/>
      <c r="AX68" s="2"/>
      <c r="AY68" s="2"/>
      <c r="AZ68" s="2"/>
    </row>
    <row r="69" spans="38:52" ht="20.100000000000001" customHeight="1" x14ac:dyDescent="0.2">
      <c r="AL69" s="6"/>
      <c r="AM69" s="2"/>
      <c r="AN69" s="2"/>
      <c r="AO69" s="2"/>
      <c r="AP69" s="2"/>
      <c r="AQ69" s="2"/>
      <c r="AR69" s="2"/>
      <c r="AS69" s="2"/>
      <c r="AT69" s="2"/>
      <c r="AU69" s="2"/>
      <c r="AV69" s="2"/>
      <c r="AW69" s="2"/>
      <c r="AX69" s="2"/>
      <c r="AY69" s="2"/>
      <c r="AZ69" s="2"/>
    </row>
    <row r="70" spans="38:52" ht="20.100000000000001" customHeight="1" x14ac:dyDescent="0.2">
      <c r="AL70" s="6"/>
      <c r="AM70" s="2"/>
      <c r="AN70" s="2"/>
      <c r="AO70" s="2"/>
      <c r="AP70" s="2"/>
      <c r="AQ70" s="2"/>
      <c r="AR70" s="2"/>
      <c r="AS70" s="2"/>
      <c r="AT70" s="2"/>
      <c r="AU70" s="2"/>
      <c r="AV70" s="2"/>
      <c r="AW70" s="2"/>
      <c r="AX70" s="2"/>
      <c r="AY70" s="2"/>
      <c r="AZ70" s="2"/>
    </row>
    <row r="71" spans="38:52" ht="20.100000000000001" customHeight="1" x14ac:dyDescent="0.2">
      <c r="AM71" s="7"/>
      <c r="AN71" s="2"/>
      <c r="AP71" s="2"/>
      <c r="AQ71" s="2"/>
      <c r="AR71" s="2"/>
      <c r="AS71" s="2"/>
      <c r="AT71" s="2"/>
      <c r="AU71" s="2"/>
      <c r="AV71" s="2"/>
      <c r="AW71" s="2"/>
      <c r="AX71" s="2"/>
      <c r="AY71" s="2"/>
      <c r="AZ71" s="2"/>
    </row>
    <row r="72" spans="38:52" ht="20.100000000000001" customHeight="1" x14ac:dyDescent="0.2">
      <c r="AM72" s="5"/>
      <c r="AN72" s="2"/>
      <c r="AP72" s="2"/>
      <c r="AQ72" s="2"/>
      <c r="AR72" s="2"/>
      <c r="AS72" s="2"/>
      <c r="AT72" s="2"/>
      <c r="AU72" s="2"/>
      <c r="AV72" s="2"/>
      <c r="AW72" s="2"/>
      <c r="AX72" s="2"/>
      <c r="AY72" s="2"/>
      <c r="AZ72" s="2"/>
    </row>
    <row r="73" spans="38:52" ht="20.100000000000001" customHeight="1" x14ac:dyDescent="0.2">
      <c r="AL73" s="6"/>
      <c r="AM73" s="5"/>
      <c r="AN73" s="2"/>
      <c r="AP73" s="2"/>
      <c r="AQ73" s="2"/>
      <c r="AR73" s="2"/>
      <c r="AS73" s="2"/>
      <c r="AT73" s="2"/>
      <c r="AU73" s="2"/>
      <c r="AV73" s="2"/>
      <c r="AW73" s="2"/>
      <c r="AX73" s="2"/>
      <c r="AY73" s="2"/>
      <c r="AZ73" s="2"/>
    </row>
    <row r="74" spans="38:52" ht="20.100000000000001" customHeight="1" x14ac:dyDescent="0.2">
      <c r="AL74" s="6"/>
      <c r="AM74" s="2"/>
      <c r="AN74" s="2"/>
      <c r="AO74" s="2"/>
      <c r="AP74" s="2"/>
      <c r="AQ74" s="2"/>
      <c r="AR74" s="2"/>
      <c r="AS74" s="2"/>
      <c r="AT74" s="2"/>
      <c r="AU74" s="2"/>
      <c r="AV74" s="2"/>
      <c r="AW74" s="2"/>
      <c r="AX74" s="2"/>
      <c r="AY74" s="2"/>
      <c r="AZ74" s="2"/>
    </row>
    <row r="75" spans="38:52" ht="20.100000000000001" customHeight="1" x14ac:dyDescent="0.2">
      <c r="AL75" s="6"/>
      <c r="AT75" s="2"/>
      <c r="AU75" s="2"/>
      <c r="AV75" s="2"/>
      <c r="AW75" s="2"/>
      <c r="AX75" s="2"/>
      <c r="AY75" s="2"/>
      <c r="AZ75" s="2"/>
    </row>
    <row r="76" spans="38:52" ht="20.100000000000001" customHeight="1" x14ac:dyDescent="0.2">
      <c r="AL76" s="6"/>
      <c r="AT76" s="2"/>
      <c r="AU76" s="2"/>
      <c r="AV76" s="2"/>
      <c r="AW76" s="2"/>
      <c r="AX76" s="2"/>
      <c r="AY76" s="2"/>
      <c r="AZ76" s="2"/>
    </row>
    <row r="77" spans="38:52" ht="20.100000000000001" customHeight="1" x14ac:dyDescent="0.2">
      <c r="AL77" s="6"/>
      <c r="AM77" s="2"/>
      <c r="AN77" s="2"/>
      <c r="AO77" s="2"/>
      <c r="AP77" s="2"/>
      <c r="AQ77" s="2"/>
      <c r="AR77" s="2"/>
      <c r="AT77" s="2"/>
      <c r="AU77" s="2"/>
      <c r="AV77" s="2"/>
      <c r="AW77" s="2"/>
      <c r="AX77" s="2"/>
      <c r="AY77" s="2"/>
      <c r="AZ77" s="2"/>
    </row>
    <row r="78" spans="38:52" ht="20.100000000000001" customHeight="1" x14ac:dyDescent="0.2">
      <c r="AL78" s="6"/>
      <c r="AM78" s="2"/>
      <c r="AN78" s="2"/>
      <c r="AO78" s="2"/>
      <c r="AP78" s="2"/>
      <c r="AQ78" s="2"/>
      <c r="AR78" s="2"/>
      <c r="AT78" s="2"/>
      <c r="AU78" s="2"/>
      <c r="AV78" s="2"/>
      <c r="AW78" s="2"/>
      <c r="AX78" s="2"/>
      <c r="AY78" s="2"/>
      <c r="AZ78" s="2"/>
    </row>
    <row r="79" spans="38:52" ht="20.100000000000001" customHeight="1" x14ac:dyDescent="0.2">
      <c r="AL79" s="6"/>
      <c r="AM79" s="2"/>
      <c r="AN79" s="2"/>
      <c r="AO79" s="2"/>
      <c r="AP79" s="2"/>
      <c r="AQ79" s="2"/>
      <c r="AR79" s="2"/>
      <c r="AS79" s="2"/>
      <c r="AT79" s="2"/>
      <c r="AU79" s="2"/>
      <c r="AV79" s="2"/>
      <c r="AW79" s="2"/>
      <c r="AX79" s="2"/>
      <c r="AY79" s="2"/>
      <c r="AZ79" s="2"/>
    </row>
    <row r="80" spans="38:52" ht="20.100000000000001" customHeight="1" x14ac:dyDescent="0.2">
      <c r="AL80" s="6"/>
      <c r="AM80" s="2"/>
      <c r="AN80" s="2"/>
      <c r="AO80" s="2"/>
      <c r="AP80" s="2"/>
      <c r="AQ80" s="2"/>
      <c r="AR80" s="2"/>
      <c r="AS80" s="2"/>
      <c r="AT80" s="2"/>
      <c r="AU80" s="2"/>
      <c r="AV80" s="2"/>
      <c r="AW80" s="2"/>
      <c r="AX80" s="2"/>
      <c r="AY80" s="2"/>
      <c r="AZ80" s="2"/>
    </row>
    <row r="81" spans="38:52" ht="20.100000000000001" customHeight="1" x14ac:dyDescent="0.2">
      <c r="AL81" s="6"/>
      <c r="AM81" s="2"/>
      <c r="AN81" s="2"/>
      <c r="AO81" s="2"/>
      <c r="AP81" s="2"/>
      <c r="AQ81" s="2"/>
      <c r="AR81" s="2"/>
      <c r="AS81" s="2"/>
      <c r="AT81" s="2"/>
      <c r="AU81" s="2"/>
      <c r="AV81" s="2"/>
      <c r="AW81" s="2"/>
      <c r="AX81" s="2"/>
      <c r="AY81" s="2"/>
      <c r="AZ81" s="2"/>
    </row>
    <row r="82" spans="38:52" ht="20.100000000000001" customHeight="1" x14ac:dyDescent="0.2">
      <c r="AL82" s="6"/>
      <c r="AM82" s="2"/>
      <c r="AN82" s="2"/>
      <c r="AO82" s="2"/>
      <c r="AP82" s="2"/>
      <c r="AQ82" s="2"/>
      <c r="AR82" s="2"/>
      <c r="AS82" s="2"/>
      <c r="AT82" s="2"/>
      <c r="AU82" s="2"/>
      <c r="AV82" s="2"/>
      <c r="AW82" s="2"/>
      <c r="AX82" s="2"/>
      <c r="AY82" s="2"/>
      <c r="AZ82" s="2"/>
    </row>
    <row r="83" spans="38:52" ht="20.100000000000001" customHeight="1" x14ac:dyDescent="0.2">
      <c r="AL83" s="6"/>
      <c r="AM83" s="2"/>
      <c r="AN83" s="2"/>
      <c r="AO83" s="2"/>
      <c r="AP83" s="2"/>
      <c r="AQ83" s="2"/>
      <c r="AR83" s="2"/>
      <c r="AS83" s="2"/>
      <c r="AT83" s="2"/>
      <c r="AU83" s="2"/>
      <c r="AV83" s="2"/>
      <c r="AW83" s="2"/>
      <c r="AX83" s="2"/>
      <c r="AY83" s="2"/>
      <c r="AZ83" s="2"/>
    </row>
    <row r="84" spans="38:52" ht="20.100000000000001" customHeight="1" x14ac:dyDescent="0.2">
      <c r="AL84" s="6"/>
      <c r="AM84" s="2"/>
      <c r="AN84" s="2"/>
      <c r="AO84" s="2"/>
      <c r="AP84" s="2"/>
      <c r="AQ84" s="2"/>
      <c r="AR84" s="2"/>
      <c r="AS84" s="2"/>
      <c r="AT84" s="2"/>
      <c r="AU84" s="2"/>
      <c r="AV84" s="2"/>
      <c r="AW84" s="2"/>
      <c r="AX84" s="2"/>
      <c r="AY84" s="2"/>
      <c r="AZ84" s="2"/>
    </row>
    <row r="85" spans="38:52" ht="20.100000000000001" customHeight="1" x14ac:dyDescent="0.2">
      <c r="AL85" s="6"/>
      <c r="AM85" s="2"/>
      <c r="AN85" s="2"/>
      <c r="AO85" s="2"/>
      <c r="AP85" s="2"/>
      <c r="AQ85" s="2"/>
      <c r="AR85" s="2"/>
      <c r="AS85" s="2"/>
      <c r="AT85" s="2"/>
      <c r="AU85" s="2"/>
      <c r="AV85" s="2"/>
      <c r="AW85" s="2"/>
      <c r="AX85" s="2"/>
      <c r="AY85" s="2"/>
      <c r="AZ85" s="2"/>
    </row>
    <row r="86" spans="38:52" ht="20.100000000000001" customHeight="1" x14ac:dyDescent="0.2">
      <c r="AL86" s="6"/>
      <c r="AM86" s="2"/>
      <c r="AN86" s="2"/>
      <c r="AO86" s="2"/>
      <c r="AP86" s="2"/>
      <c r="AQ86" s="2"/>
      <c r="AR86" s="2"/>
      <c r="AS86" s="2"/>
      <c r="AT86" s="2"/>
      <c r="AU86" s="2"/>
      <c r="AV86" s="2"/>
      <c r="AW86" s="2"/>
      <c r="AX86" s="2"/>
      <c r="AY86" s="2"/>
      <c r="AZ86" s="2"/>
    </row>
    <row r="87" spans="38:52" ht="20.100000000000001" customHeight="1" x14ac:dyDescent="0.2">
      <c r="AL87" s="6"/>
      <c r="AM87" s="2"/>
      <c r="AN87" s="2"/>
      <c r="AO87" s="2"/>
      <c r="AP87" s="2"/>
      <c r="AQ87" s="2"/>
      <c r="AR87" s="2"/>
      <c r="AS87" s="2"/>
      <c r="AT87" s="2"/>
      <c r="AU87" s="2"/>
      <c r="AV87" s="2"/>
      <c r="AW87" s="2"/>
      <c r="AX87" s="2"/>
      <c r="AY87" s="2"/>
      <c r="AZ87" s="2"/>
    </row>
    <row r="88" spans="38:52" ht="20.100000000000001" customHeight="1" x14ac:dyDescent="0.2">
      <c r="AL88" s="6"/>
      <c r="AM88" s="2"/>
      <c r="AN88" s="2"/>
      <c r="AO88" s="2"/>
      <c r="AP88" s="2"/>
      <c r="AQ88" s="2"/>
      <c r="AR88" s="2"/>
      <c r="AS88" s="2"/>
      <c r="AT88" s="2"/>
      <c r="AU88" s="2"/>
      <c r="AV88" s="2"/>
      <c r="AW88" s="2"/>
      <c r="AX88" s="2"/>
      <c r="AY88" s="2"/>
      <c r="AZ88" s="2"/>
    </row>
    <row r="89" spans="38:52" ht="20.100000000000001" customHeight="1" x14ac:dyDescent="0.2">
      <c r="AL89" s="6"/>
      <c r="AM89" s="2"/>
      <c r="AN89" s="2"/>
      <c r="AO89" s="2"/>
      <c r="AP89" s="2"/>
      <c r="AQ89" s="2"/>
      <c r="AR89" s="2"/>
      <c r="AS89" s="2"/>
      <c r="AT89" s="2"/>
      <c r="AU89" s="2"/>
      <c r="AV89" s="2"/>
      <c r="AW89" s="2"/>
      <c r="AX89" s="2"/>
      <c r="AY89" s="2"/>
      <c r="AZ89" s="2"/>
    </row>
    <row r="90" spans="38:52" ht="20.100000000000001" customHeight="1" x14ac:dyDescent="0.2">
      <c r="AL90" s="6"/>
      <c r="AM90" s="2"/>
      <c r="AN90" s="2"/>
      <c r="AO90" s="2"/>
      <c r="AP90" s="2"/>
      <c r="AQ90" s="2"/>
      <c r="AR90" s="2"/>
      <c r="AS90" s="2"/>
      <c r="AT90" s="2"/>
      <c r="AU90" s="2"/>
      <c r="AV90" s="2"/>
      <c r="AW90" s="2"/>
      <c r="AX90" s="2"/>
      <c r="AY90" s="2"/>
      <c r="AZ90" s="2"/>
    </row>
    <row r="91" spans="38:52" ht="20.100000000000001" customHeight="1" x14ac:dyDescent="0.2">
      <c r="AL91" s="6"/>
      <c r="AM91" s="2"/>
      <c r="AN91" s="2"/>
      <c r="AO91" s="2"/>
      <c r="AP91" s="2"/>
      <c r="AQ91" s="2"/>
      <c r="AR91" s="2"/>
      <c r="AS91" s="2"/>
      <c r="AT91" s="2"/>
      <c r="AU91" s="2"/>
      <c r="AV91" s="2"/>
      <c r="AW91" s="2"/>
      <c r="AX91" s="2"/>
      <c r="AY91" s="2"/>
      <c r="AZ91" s="2"/>
    </row>
    <row r="92" spans="38:52" ht="20.100000000000001" customHeight="1" x14ac:dyDescent="0.2">
      <c r="AL92" s="6"/>
      <c r="AM92" s="2"/>
      <c r="AN92" s="2"/>
      <c r="AO92" s="2"/>
      <c r="AP92" s="2"/>
      <c r="AQ92" s="2"/>
      <c r="AR92" s="2"/>
      <c r="AS92" s="2"/>
      <c r="AT92" s="2"/>
      <c r="AU92" s="2"/>
      <c r="AV92" s="2"/>
      <c r="AW92" s="2"/>
      <c r="AX92" s="2"/>
      <c r="AY92" s="2"/>
      <c r="AZ92" s="2"/>
    </row>
    <row r="93" spans="38:52" ht="20.100000000000001" customHeight="1" x14ac:dyDescent="0.2">
      <c r="AL93" s="6"/>
      <c r="AM93" s="2"/>
      <c r="AN93" s="2"/>
      <c r="AO93" s="2"/>
      <c r="AP93" s="2"/>
      <c r="AQ93" s="2"/>
      <c r="AR93" s="2"/>
      <c r="AS93" s="2"/>
      <c r="AT93" s="2"/>
      <c r="AU93" s="2"/>
      <c r="AV93" s="2"/>
      <c r="AW93" s="2"/>
      <c r="AX93" s="2"/>
      <c r="AY93" s="2"/>
      <c r="AZ93" s="2"/>
    </row>
    <row r="94" spans="38:52" ht="20.100000000000001" customHeight="1" x14ac:dyDescent="0.2">
      <c r="AL94" s="6"/>
      <c r="AM94" s="2"/>
      <c r="AN94" s="2"/>
      <c r="AO94" s="2"/>
      <c r="AP94" s="2"/>
      <c r="AQ94" s="2"/>
      <c r="AR94" s="2"/>
      <c r="AS94" s="2"/>
      <c r="AT94" s="2"/>
      <c r="AU94" s="2"/>
      <c r="AV94" s="2"/>
      <c r="AW94" s="2"/>
      <c r="AX94" s="2"/>
      <c r="AY94" s="2"/>
      <c r="AZ94" s="2"/>
    </row>
    <row r="95" spans="38:52" ht="20.100000000000001" customHeight="1" x14ac:dyDescent="0.2">
      <c r="AL95" s="6"/>
      <c r="AM95" s="2"/>
      <c r="AN95" s="2"/>
      <c r="AO95" s="2"/>
      <c r="AP95" s="2"/>
      <c r="AQ95" s="2"/>
      <c r="AR95" s="2"/>
      <c r="AS95" s="2"/>
      <c r="AT95" s="2"/>
      <c r="AU95" s="2"/>
      <c r="AV95" s="2"/>
      <c r="AW95" s="2"/>
      <c r="AX95" s="2"/>
      <c r="AY95" s="2"/>
      <c r="AZ95" s="2"/>
    </row>
    <row r="96" spans="38:52" ht="20.100000000000001" customHeight="1" x14ac:dyDescent="0.2">
      <c r="AL96" s="6"/>
      <c r="AM96" s="2"/>
      <c r="AN96" s="2"/>
      <c r="AO96" s="2"/>
      <c r="AP96" s="2"/>
      <c r="AQ96" s="2"/>
      <c r="AR96" s="2"/>
      <c r="AS96" s="2"/>
      <c r="AT96" s="2"/>
      <c r="AU96" s="2"/>
      <c r="AV96" s="2"/>
      <c r="AW96" s="2"/>
      <c r="AX96" s="2"/>
      <c r="AY96" s="2"/>
      <c r="AZ96" s="2"/>
    </row>
    <row r="97" spans="38:52" ht="20.100000000000001" customHeight="1" x14ac:dyDescent="0.2">
      <c r="AL97" s="6"/>
      <c r="AM97" s="2"/>
      <c r="AN97" s="2"/>
      <c r="AO97" s="2"/>
      <c r="AP97" s="2"/>
      <c r="AQ97" s="2"/>
      <c r="AR97" s="2"/>
      <c r="AS97" s="2"/>
      <c r="AT97" s="2"/>
      <c r="AU97" s="2"/>
      <c r="AV97" s="2"/>
      <c r="AW97" s="2"/>
      <c r="AX97" s="2"/>
      <c r="AY97" s="2"/>
      <c r="AZ97" s="2"/>
    </row>
    <row r="98" spans="38:52" ht="20.100000000000001" customHeight="1" x14ac:dyDescent="0.2">
      <c r="AL98" s="6"/>
      <c r="AM98" s="2"/>
      <c r="AN98" s="2"/>
      <c r="AO98" s="2"/>
      <c r="AP98" s="2"/>
      <c r="AQ98" s="2"/>
      <c r="AR98" s="2"/>
      <c r="AS98" s="2"/>
      <c r="AT98" s="2"/>
      <c r="AU98" s="2"/>
      <c r="AV98" s="2"/>
      <c r="AW98" s="2"/>
      <c r="AX98" s="2"/>
      <c r="AY98" s="2"/>
      <c r="AZ98" s="2"/>
    </row>
    <row r="99" spans="38:52" ht="20.100000000000001" customHeight="1" x14ac:dyDescent="0.2">
      <c r="AL99" s="6"/>
      <c r="AM99" s="2"/>
      <c r="AN99" s="2"/>
      <c r="AO99" s="2"/>
      <c r="AP99" s="2"/>
      <c r="AQ99" s="2"/>
      <c r="AR99" s="2"/>
      <c r="AS99" s="2"/>
      <c r="AT99" s="2"/>
      <c r="AU99" s="2"/>
      <c r="AV99" s="2"/>
      <c r="AW99" s="2"/>
      <c r="AX99" s="2"/>
      <c r="AY99" s="2"/>
      <c r="AZ99" s="2"/>
    </row>
    <row r="100" spans="38:52" ht="20.100000000000001" customHeight="1" x14ac:dyDescent="0.2">
      <c r="AL100" s="6"/>
      <c r="AM100" s="2"/>
      <c r="AN100" s="2"/>
      <c r="AO100" s="2"/>
      <c r="AP100" s="2"/>
      <c r="AQ100" s="2"/>
      <c r="AR100" s="2"/>
      <c r="AS100" s="2"/>
      <c r="AT100" s="2"/>
      <c r="AU100" s="2"/>
      <c r="AV100" s="2"/>
      <c r="AW100" s="2"/>
      <c r="AX100" s="2"/>
      <c r="AY100" s="2"/>
      <c r="AZ100" s="2"/>
    </row>
    <row r="101" spans="38:52" ht="20.100000000000001" customHeight="1" x14ac:dyDescent="0.2">
      <c r="AL101" s="6"/>
      <c r="AM101" s="2"/>
      <c r="AN101" s="2"/>
      <c r="AO101" s="2"/>
      <c r="AP101" s="2"/>
      <c r="AQ101" s="2"/>
      <c r="AR101" s="2"/>
      <c r="AS101" s="2"/>
      <c r="AT101" s="2"/>
      <c r="AU101" s="2"/>
      <c r="AV101" s="2"/>
      <c r="AW101" s="2"/>
      <c r="AX101" s="2"/>
      <c r="AY101" s="2"/>
      <c r="AZ101" s="2"/>
    </row>
    <row r="102" spans="38:52" ht="20.100000000000001" customHeight="1" x14ac:dyDescent="0.2">
      <c r="AL102" s="6"/>
      <c r="AM102" s="2"/>
      <c r="AN102" s="2"/>
      <c r="AO102" s="2"/>
      <c r="AP102" s="2"/>
      <c r="AQ102" s="2"/>
      <c r="AR102" s="2"/>
      <c r="AS102" s="2"/>
      <c r="AT102" s="2"/>
      <c r="AU102" s="2"/>
      <c r="AV102" s="2"/>
      <c r="AW102" s="2"/>
      <c r="AX102" s="2"/>
      <c r="AY102" s="2"/>
      <c r="AZ102" s="2"/>
    </row>
    <row r="103" spans="38:52" ht="20.100000000000001" customHeight="1" x14ac:dyDescent="0.2">
      <c r="AL103" s="6"/>
      <c r="AM103" s="2"/>
      <c r="AN103" s="2"/>
      <c r="AO103" s="2"/>
      <c r="AP103" s="2"/>
      <c r="AQ103" s="2"/>
      <c r="AR103" s="2"/>
      <c r="AS103" s="2"/>
      <c r="AT103" s="2"/>
      <c r="AU103" s="2"/>
      <c r="AV103" s="2"/>
      <c r="AW103" s="2"/>
      <c r="AX103" s="2"/>
      <c r="AY103" s="2"/>
      <c r="AZ103" s="2"/>
    </row>
    <row r="104" spans="38:52" ht="20.100000000000001" customHeight="1" x14ac:dyDescent="0.2">
      <c r="AL104" s="6"/>
      <c r="AM104" s="2"/>
      <c r="AN104" s="2"/>
      <c r="AO104" s="2"/>
      <c r="AP104" s="2"/>
      <c r="AQ104" s="2"/>
      <c r="AR104" s="2"/>
      <c r="AS104" s="2"/>
      <c r="AT104" s="2"/>
      <c r="AU104" s="2"/>
      <c r="AV104" s="2"/>
      <c r="AW104" s="2"/>
      <c r="AX104" s="2"/>
      <c r="AY104" s="2"/>
      <c r="AZ104" s="2"/>
    </row>
    <row r="105" spans="38:52" ht="20.100000000000001" customHeight="1" x14ac:dyDescent="0.2">
      <c r="AL105" s="6"/>
      <c r="AM105" s="2"/>
      <c r="AN105" s="2"/>
      <c r="AO105" s="2"/>
      <c r="AP105" s="2"/>
      <c r="AQ105" s="2"/>
      <c r="AR105" s="2"/>
      <c r="AS105" s="2"/>
      <c r="AT105" s="2"/>
      <c r="AU105" s="2"/>
      <c r="AV105" s="2"/>
      <c r="AW105" s="2"/>
      <c r="AX105" s="2"/>
      <c r="AY105" s="2"/>
      <c r="AZ105" s="2"/>
    </row>
    <row r="106" spans="38:52" ht="20.100000000000001" customHeight="1" x14ac:dyDescent="0.2">
      <c r="AL106" s="6"/>
      <c r="AM106" s="2"/>
      <c r="AN106" s="2"/>
      <c r="AO106" s="2"/>
      <c r="AP106" s="2"/>
      <c r="AQ106" s="2"/>
      <c r="AR106" s="2"/>
      <c r="AS106" s="2"/>
      <c r="AT106" s="2"/>
      <c r="AU106" s="2"/>
      <c r="AV106" s="2"/>
      <c r="AW106" s="2"/>
      <c r="AX106" s="2"/>
      <c r="AY106" s="2"/>
      <c r="AZ106" s="2"/>
    </row>
    <row r="107" spans="38:52" ht="20.100000000000001" customHeight="1" x14ac:dyDescent="0.2">
      <c r="AL107" s="6"/>
      <c r="AM107" s="2"/>
      <c r="AN107" s="2"/>
      <c r="AO107" s="2"/>
      <c r="AP107" s="2"/>
      <c r="AQ107" s="2"/>
      <c r="AR107" s="2"/>
      <c r="AS107" s="2"/>
      <c r="AT107" s="2"/>
      <c r="AU107" s="2"/>
      <c r="AV107" s="2"/>
      <c r="AW107" s="2"/>
      <c r="AX107" s="2"/>
      <c r="AY107" s="2"/>
      <c r="AZ107" s="2"/>
    </row>
    <row r="108" spans="38:52" ht="20.100000000000001" customHeight="1" x14ac:dyDescent="0.2">
      <c r="AL108" s="6"/>
      <c r="AM108" s="2"/>
      <c r="AN108" s="2"/>
      <c r="AO108" s="2"/>
      <c r="AP108" s="2"/>
      <c r="AQ108" s="2"/>
      <c r="AR108" s="2"/>
      <c r="AS108" s="2"/>
      <c r="AT108" s="2"/>
      <c r="AU108" s="2"/>
      <c r="AV108" s="2"/>
      <c r="AW108" s="2"/>
      <c r="AY108" s="2"/>
      <c r="AZ108" s="2"/>
    </row>
    <row r="109" spans="38:52" ht="20.100000000000001" customHeight="1" x14ac:dyDescent="0.2">
      <c r="AL109" s="6"/>
      <c r="AM109" s="2"/>
      <c r="AN109" s="2"/>
      <c r="AO109" s="2"/>
      <c r="AP109" s="2"/>
      <c r="AQ109" s="2"/>
      <c r="AR109" s="2"/>
      <c r="AS109" s="2"/>
      <c r="AT109" s="2"/>
      <c r="AU109" s="2"/>
      <c r="AV109" s="2"/>
      <c r="AW109" s="2"/>
    </row>
    <row r="110" spans="38:52" ht="20.100000000000001" customHeight="1" x14ac:dyDescent="0.2">
      <c r="AL110" s="6"/>
      <c r="AM110" s="2"/>
      <c r="AN110" s="2"/>
      <c r="AO110" s="2"/>
      <c r="AP110" s="2"/>
      <c r="AQ110" s="2"/>
      <c r="AR110" s="2"/>
      <c r="AS110" s="2"/>
      <c r="AT110" s="2"/>
      <c r="AU110" s="2"/>
      <c r="AV110" s="2"/>
      <c r="AW110" s="2"/>
    </row>
    <row r="111" spans="38:52" ht="20.100000000000001" customHeight="1" x14ac:dyDescent="0.2">
      <c r="AL111" s="6"/>
      <c r="AM111" s="2"/>
      <c r="AN111" s="2"/>
      <c r="AO111" s="2"/>
      <c r="AP111" s="2"/>
      <c r="AQ111" s="2"/>
      <c r="AR111" s="2"/>
      <c r="AS111" s="2"/>
      <c r="AT111" s="2"/>
      <c r="AU111" s="2"/>
      <c r="AV111" s="2"/>
      <c r="AW111" s="2"/>
    </row>
    <row r="112" spans="38:52" ht="20.100000000000001" customHeight="1" x14ac:dyDescent="0.2">
      <c r="AL112" s="6"/>
      <c r="AM112" s="2"/>
      <c r="AN112" s="2"/>
      <c r="AO112" s="2"/>
      <c r="AP112" s="2"/>
      <c r="AQ112" s="2"/>
      <c r="AR112" s="2"/>
      <c r="AS112" s="2"/>
      <c r="AT112" s="2"/>
      <c r="AW112" s="2"/>
    </row>
    <row r="113" spans="38:46" ht="20.100000000000001" customHeight="1" x14ac:dyDescent="0.2">
      <c r="AL113" s="6"/>
      <c r="AM113" s="2"/>
      <c r="AN113" s="2"/>
      <c r="AO113" s="2"/>
      <c r="AP113" s="2"/>
      <c r="AQ113" s="2"/>
      <c r="AR113" s="2"/>
      <c r="AS113" s="2"/>
      <c r="AT113" s="2"/>
    </row>
  </sheetData>
  <dataConsolidate/>
  <mergeCells count="72">
    <mergeCell ref="A2:AK2"/>
    <mergeCell ref="O31:V32"/>
    <mergeCell ref="O45:V46"/>
    <mergeCell ref="G31:N32"/>
    <mergeCell ref="G45:N46"/>
    <mergeCell ref="A3:V3"/>
    <mergeCell ref="AA3:AC3"/>
    <mergeCell ref="AE3:AF3"/>
    <mergeCell ref="AH3:AI3"/>
    <mergeCell ref="A6:B8"/>
    <mergeCell ref="C6:I6"/>
    <mergeCell ref="J6:AK6"/>
    <mergeCell ref="C7:I7"/>
    <mergeCell ref="U11:Y11"/>
    <mergeCell ref="AA11:AD11"/>
    <mergeCell ref="AF11:AI11"/>
    <mergeCell ref="J7:AK7"/>
    <mergeCell ref="C8:I8"/>
    <mergeCell ref="J8:AK8"/>
    <mergeCell ref="AF12:AI13"/>
    <mergeCell ref="D15:E15"/>
    <mergeCell ref="F15:J15"/>
    <mergeCell ref="L15:P15"/>
    <mergeCell ref="R15:V15"/>
    <mergeCell ref="X15:AC15"/>
    <mergeCell ref="X16:AC16"/>
    <mergeCell ref="AE15:AI15"/>
    <mergeCell ref="F12:I12"/>
    <mergeCell ref="K12:N12"/>
    <mergeCell ref="P12:S12"/>
    <mergeCell ref="U12:X12"/>
    <mergeCell ref="AA12:AD13"/>
    <mergeCell ref="AE12:AE13"/>
    <mergeCell ref="AD14:AK14"/>
    <mergeCell ref="D16:E16"/>
    <mergeCell ref="F16:J16"/>
    <mergeCell ref="L16:P16"/>
    <mergeCell ref="R16:V16"/>
    <mergeCell ref="K20:O20"/>
    <mergeCell ref="B54:AK54"/>
    <mergeCell ref="C49:AK49"/>
    <mergeCell ref="AE16:AI16"/>
    <mergeCell ref="A20:B49"/>
    <mergeCell ref="K24:R24"/>
    <mergeCell ref="AA24:AC24"/>
    <mergeCell ref="AF24:AH24"/>
    <mergeCell ref="K26:R26"/>
    <mergeCell ref="A10:B18"/>
    <mergeCell ref="C10:AF10"/>
    <mergeCell ref="AG10:AK10"/>
    <mergeCell ref="D11:E12"/>
    <mergeCell ref="F11:I11"/>
    <mergeCell ref="K11:N11"/>
    <mergeCell ref="P11:S11"/>
    <mergeCell ref="AE26:AF26"/>
    <mergeCell ref="I39:AJ39"/>
    <mergeCell ref="Q40:U40"/>
    <mergeCell ref="I41:AJ41"/>
    <mergeCell ref="A52:AK52"/>
    <mergeCell ref="A53:B53"/>
    <mergeCell ref="C53:AK53"/>
    <mergeCell ref="Q42:U42"/>
    <mergeCell ref="I43:AJ43"/>
    <mergeCell ref="A50:AK50"/>
    <mergeCell ref="AE28:AF28"/>
    <mergeCell ref="AH28:AI28"/>
    <mergeCell ref="AH26:AI26"/>
    <mergeCell ref="I29:AJ29"/>
    <mergeCell ref="Q38:U38"/>
    <mergeCell ref="K28:R28"/>
    <mergeCell ref="V26:Y26"/>
    <mergeCell ref="V28:Y28"/>
  </mergeCells>
  <phoneticPr fontId="4"/>
  <conditionalFormatting sqref="AE16:AJ17">
    <cfRule type="cellIs" dxfId="1" priority="4" operator="lessThan">
      <formula>0</formula>
    </cfRule>
  </conditionalFormatting>
  <conditionalFormatting sqref="A20:K20 P20:AK20 E38:E40 A38:D44 A33:AK37 A47:AK49 A32:F32 A46:F46 W32:AK32 A21:AK30 W46:AK46 A45:G45 A31:G31 O31:AK31 O45:AK45 F43:AK44 F38:AK41 E42:AK42 A51:AK51 A50">
    <cfRule type="expression" dxfId="0" priority="1">
      <formula>$AF$12&gt;$AA$12</formula>
    </cfRule>
  </conditionalFormatting>
  <dataValidations count="1">
    <dataValidation type="list" allowBlank="1" showInputMessage="1" sqref="AA3:AC3">
      <formula1>"2019,2020"</formula1>
    </dataValidation>
  </dataValidations>
  <printOptions horizontalCentered="1"/>
  <pageMargins left="0.78740157480314965" right="0.39370078740157483" top="0.78740157480314965" bottom="0.23622047244094491" header="0.31496062992125984" footer="0.19685039370078741"/>
  <pageSetup paperSize="9" scale="78" fitToHeight="0" orientation="portrait" blackAndWhite="1" verticalDpi="4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4</xdr:col>
                    <xdr:colOff>22860</xdr:colOff>
                    <xdr:row>24</xdr:row>
                    <xdr:rowOff>22860</xdr:rowOff>
                  </from>
                  <to>
                    <xdr:col>5</xdr:col>
                    <xdr:colOff>7620</xdr:colOff>
                    <xdr:row>24</xdr:row>
                    <xdr:rowOff>190500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4</xdr:col>
                    <xdr:colOff>22860</xdr:colOff>
                    <xdr:row>22</xdr:row>
                    <xdr:rowOff>30480</xdr:rowOff>
                  </from>
                  <to>
                    <xdr:col>5</xdr:col>
                    <xdr:colOff>22860</xdr:colOff>
                    <xdr:row>22</xdr:row>
                    <xdr:rowOff>198120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3</xdr:col>
                    <xdr:colOff>22860</xdr:colOff>
                    <xdr:row>20</xdr:row>
                    <xdr:rowOff>53340</xdr:rowOff>
                  </from>
                  <to>
                    <xdr:col>3</xdr:col>
                    <xdr:colOff>213360</xdr:colOff>
                    <xdr:row>20</xdr:row>
                    <xdr:rowOff>198120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4</xdr:col>
                    <xdr:colOff>22860</xdr:colOff>
                    <xdr:row>26</xdr:row>
                    <xdr:rowOff>30480</xdr:rowOff>
                  </from>
                  <to>
                    <xdr:col>5</xdr:col>
                    <xdr:colOff>7620</xdr:colOff>
                    <xdr:row>26</xdr:row>
                    <xdr:rowOff>198120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3</xdr:col>
                    <xdr:colOff>15240</xdr:colOff>
                    <xdr:row>34</xdr:row>
                    <xdr:rowOff>30480</xdr:rowOff>
                  </from>
                  <to>
                    <xdr:col>4</xdr:col>
                    <xdr:colOff>0</xdr:colOff>
                    <xdr:row>34</xdr:row>
                    <xdr:rowOff>198120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4</xdr:col>
                    <xdr:colOff>7620</xdr:colOff>
                    <xdr:row>36</xdr:row>
                    <xdr:rowOff>22860</xdr:rowOff>
                  </from>
                  <to>
                    <xdr:col>5</xdr:col>
                    <xdr:colOff>0</xdr:colOff>
                    <xdr:row>36</xdr:row>
                    <xdr:rowOff>190500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4</xdr:col>
                    <xdr:colOff>7620</xdr:colOff>
                    <xdr:row>37</xdr:row>
                    <xdr:rowOff>38100</xdr:rowOff>
                  </from>
                  <to>
                    <xdr:col>5</xdr:col>
                    <xdr:colOff>0</xdr:colOff>
                    <xdr:row>37</xdr:row>
                    <xdr:rowOff>205740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4</xdr:col>
                    <xdr:colOff>7620</xdr:colOff>
                    <xdr:row>39</xdr:row>
                    <xdr:rowOff>30480</xdr:rowOff>
                  </from>
                  <to>
                    <xdr:col>5</xdr:col>
                    <xdr:colOff>0</xdr:colOff>
                    <xdr:row>39</xdr:row>
                    <xdr:rowOff>205740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4</xdr:col>
                    <xdr:colOff>7620</xdr:colOff>
                    <xdr:row>41</xdr:row>
                    <xdr:rowOff>22860</xdr:rowOff>
                  </from>
                  <to>
                    <xdr:col>5</xdr:col>
                    <xdr:colOff>0</xdr:colOff>
                    <xdr:row>41</xdr:row>
                    <xdr:rowOff>190500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4</xdr:col>
                    <xdr:colOff>22860</xdr:colOff>
                    <xdr:row>28</xdr:row>
                    <xdr:rowOff>30480</xdr:rowOff>
                  </from>
                  <to>
                    <xdr:col>5</xdr:col>
                    <xdr:colOff>7620</xdr:colOff>
                    <xdr:row>28</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融資相談票【感染症経営資金】</vt:lpstr>
      <vt:lpstr>◎融資相談票【感染症経営資金】 </vt:lpstr>
      <vt:lpstr>'◎融資相談票【感染症経営資金】 '!Print_Area</vt:lpstr>
      <vt:lpstr>融資相談票【感染症経営資金】!Print_Area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2020-03-16T08:15:43Z</dcterms:created>
  <dcterms:modified xsi:type="dcterms:W3CDTF">2020-09-03T02:35:49Z</dcterms:modified>
</cp:coreProperties>
</file>