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ioki201003\Desktop\"/>
    </mc:Choice>
  </mc:AlternateContent>
  <bookViews>
    <workbookView xWindow="-12" yWindow="-12" windowWidth="14412" windowHeight="12828"/>
  </bookViews>
  <sheets>
    <sheet name="チェックリスト(モデル分)" sheetId="10" r:id="rId1"/>
    <sheet name="2019 要望書(モデル事業)" sheetId="7" r:id="rId2"/>
    <sheet name="【参考】全体予算" sheetId="6" r:id="rId3"/>
    <sheet name="要望額調書（1年目）" sheetId="1" r:id="rId4"/>
    <sheet name="要望額調書（2年目）" sheetId="4" r:id="rId5"/>
    <sheet name="要望額調書（3年目）" sheetId="5" r:id="rId6"/>
    <sheet name="記載例" sheetId="3" r:id="rId7"/>
    <sheet name="備品購入理由書" sheetId="2" r:id="rId8"/>
    <sheet name="アンケート" sheetId="9" r:id="rId9"/>
  </sheets>
  <externalReferences>
    <externalReference r:id="rId10"/>
    <externalReference r:id="rId11"/>
    <externalReference r:id="rId12"/>
    <externalReference r:id="rId13"/>
    <externalReference r:id="rId14"/>
    <externalReference r:id="rId15"/>
  </externalReferences>
  <definedNames>
    <definedName name="_xlnm.Print_Area" localSheetId="2">【参考】全体予算!$A$1:$F$63</definedName>
    <definedName name="_xlnm.Print_Area" localSheetId="1">'2019 要望書(モデル事業)'!$A$1:$AV$292</definedName>
    <definedName name="_xlnm.Print_Area" localSheetId="8">アンケート!$A$1:$O$81</definedName>
    <definedName name="_xlnm.Print_Area" localSheetId="0">'チェックリスト(モデル分)'!$A$1:$S$62</definedName>
    <definedName name="_xlnm.Print_Area" localSheetId="6">記載例!$A$1:$U$44</definedName>
    <definedName name="_xlnm.Print_Area" localSheetId="7">備品購入理由書!$A$3:$H$30</definedName>
    <definedName name="_xlnm.Print_Area" localSheetId="3">'要望額調書（1年目）'!$A$1:$K$36</definedName>
    <definedName name="_xlnm.Print_Area" localSheetId="4">'要望額調書（2年目）'!$A$1:$K$36</definedName>
    <definedName name="_xlnm.Print_Area" localSheetId="5">'要望額調書（3年目）'!$A$1:$K$36</definedName>
    <definedName name="いりえ">[1]リスト!$A$2:$A$9</definedName>
    <definedName name="区分">[2]助成対象となる経費項目!$C$20:$C$45</definedName>
    <definedName name="月" localSheetId="6">[3]空き店舗・民家等のリフォーム!$A$596:$A$608</definedName>
    <definedName name="月" localSheetId="3">[3]空き店舗・民家等のリフォーム!$A$596:$A$608</definedName>
    <definedName name="月" localSheetId="4">[3]空き店舗・民家等のリフォーム!$A$596:$A$608</definedName>
    <definedName name="月" localSheetId="5">[3]空き店舗・民家等のリフォーム!$A$596:$A$608</definedName>
    <definedName name="県２" localSheetId="6">[3]空き店舗・民家等のリフォーム!$A$651:$A$698</definedName>
    <definedName name="県２" localSheetId="3">[3]空き店舗・民家等のリフォーム!$A$651:$A$698</definedName>
    <definedName name="県２" localSheetId="4">[3]空き店舗・民家等のリフォーム!$A$651:$A$698</definedName>
    <definedName name="県２" localSheetId="5">[3]空き店舗・民家等のリフォーム!$A$651:$A$698</definedName>
    <definedName name="国" localSheetId="6">[3]空き店舗・民家等のリフォーム!$A$880:$A$1000</definedName>
    <definedName name="国" localSheetId="3">[3]空き店舗・民家等のリフォーム!$A$880:$A$1000</definedName>
    <definedName name="国" localSheetId="4">[3]空き店舗・民家等のリフォーム!$A$880:$A$1000</definedName>
    <definedName name="国" localSheetId="5">[3]空き店舗・民家等のリフォーム!$A$880:$A$1000</definedName>
    <definedName name="事業分野" localSheetId="8">'[4]要望書 (様式)'!$L$72:$L$85</definedName>
    <definedName name="事業分野" localSheetId="0">'[4]要望書 (様式)'!$L$72:$L$85</definedName>
    <definedName name="事業分野" localSheetId="6">記載例!#REF!</definedName>
    <definedName name="事業分野" localSheetId="3">'要望額調書（1年目）'!#REF!</definedName>
    <definedName name="事業分野" localSheetId="4">'要望額調書（2年目）'!#REF!</definedName>
    <definedName name="事業分野" localSheetId="5">'要望額調書（3年目）'!#REF!</definedName>
    <definedName name="事業分野">'[5]要望書 (様式)'!$L$72:$L$85</definedName>
    <definedName name="担当者">[6]リスト!$A$2:$A$9</definedName>
    <definedName name="日" localSheetId="6">[3]空き店舗・民家等のリフォーム!$A$612:$A$646</definedName>
    <definedName name="日" localSheetId="3">[3]空き店舗・民家等のリフォーム!$A$612:$A$646</definedName>
    <definedName name="日" localSheetId="4">[3]空き店舗・民家等のリフォーム!$A$612:$A$646</definedName>
    <definedName name="日" localSheetId="5">[3]空き店舗・民家等のリフォーム!$A$612:$A$646</definedName>
  </definedNames>
  <calcPr calcId="162913"/>
</workbook>
</file>

<file path=xl/calcChain.xml><?xml version="1.0" encoding="utf-8"?>
<calcChain xmlns="http://schemas.openxmlformats.org/spreadsheetml/2006/main">
  <c r="L7" i="10" l="1"/>
  <c r="E7" i="10"/>
  <c r="F2" i="1" l="1"/>
  <c r="C8" i="2" l="1"/>
  <c r="F2" i="5"/>
  <c r="F2" i="4"/>
  <c r="C2" i="6" l="1"/>
  <c r="E26" i="6"/>
  <c r="E25" i="6"/>
  <c r="E24" i="6"/>
  <c r="E22" i="6"/>
  <c r="E20" i="6"/>
  <c r="E19" i="6"/>
  <c r="E18" i="6"/>
  <c r="E17" i="6"/>
  <c r="E16" i="6"/>
  <c r="E15" i="6"/>
  <c r="E14" i="6"/>
  <c r="E13" i="6"/>
  <c r="E12" i="6"/>
  <c r="E11" i="6"/>
  <c r="E10" i="6"/>
  <c r="E9" i="6"/>
  <c r="E7" i="6"/>
  <c r="E6" i="6"/>
  <c r="D26" i="6"/>
  <c r="D25" i="6"/>
  <c r="D24" i="6"/>
  <c r="D22" i="6"/>
  <c r="D20" i="6"/>
  <c r="D19" i="6"/>
  <c r="D18" i="6"/>
  <c r="D17" i="6"/>
  <c r="D16" i="6"/>
  <c r="D15" i="6"/>
  <c r="D14" i="6"/>
  <c r="D13" i="6"/>
  <c r="D12" i="6"/>
  <c r="D11" i="6"/>
  <c r="D10" i="6"/>
  <c r="D9" i="6"/>
  <c r="D7" i="6"/>
  <c r="D6" i="6"/>
  <c r="C26" i="6"/>
  <c r="C25" i="6"/>
  <c r="C24" i="6"/>
  <c r="F24" i="6" s="1"/>
  <c r="C22" i="6"/>
  <c r="C20" i="6"/>
  <c r="C19" i="6"/>
  <c r="C18" i="6"/>
  <c r="C17" i="6"/>
  <c r="F17" i="6" s="1"/>
  <c r="C16" i="6"/>
  <c r="C15" i="6"/>
  <c r="C14" i="6"/>
  <c r="F14" i="6" s="1"/>
  <c r="C13" i="6"/>
  <c r="C12" i="6"/>
  <c r="C11" i="6"/>
  <c r="C10" i="6"/>
  <c r="C9" i="6"/>
  <c r="C7" i="6"/>
  <c r="C6" i="6"/>
  <c r="F32" i="5"/>
  <c r="F7" i="5"/>
  <c r="F20" i="5" s="1"/>
  <c r="F24" i="5" s="1"/>
  <c r="F32" i="4"/>
  <c r="F7" i="4"/>
  <c r="F20" i="4" s="1"/>
  <c r="F24" i="4" s="1"/>
  <c r="H32" i="5" l="1"/>
  <c r="AK207" i="7"/>
  <c r="F10" i="6"/>
  <c r="F13" i="6"/>
  <c r="F22" i="6"/>
  <c r="E23" i="6"/>
  <c r="E31" i="6" s="1"/>
  <c r="AK206" i="7"/>
  <c r="D23" i="6"/>
  <c r="X206" i="7"/>
  <c r="H32" i="4"/>
  <c r="X207" i="7"/>
  <c r="F18" i="6"/>
  <c r="F9" i="6"/>
  <c r="F6" i="6"/>
  <c r="F11" i="6"/>
  <c r="F15" i="6"/>
  <c r="F19" i="6"/>
  <c r="F25" i="6"/>
  <c r="F7" i="6"/>
  <c r="F12" i="6"/>
  <c r="F16" i="6"/>
  <c r="F20" i="6"/>
  <c r="F26" i="6"/>
  <c r="D31" i="6"/>
  <c r="E27" i="6"/>
  <c r="D27" i="6"/>
  <c r="E21" i="6"/>
  <c r="E8" i="6"/>
  <c r="D8" i="6"/>
  <c r="D21" i="6"/>
  <c r="F36" i="5"/>
  <c r="M17" i="5"/>
  <c r="L17" i="5"/>
  <c r="F36" i="4"/>
  <c r="L17" i="4"/>
  <c r="M17" i="4"/>
  <c r="F7" i="1"/>
  <c r="D32" i="6" l="1"/>
  <c r="D33" i="6"/>
  <c r="E32" i="6"/>
  <c r="E33" i="6"/>
  <c r="F20" i="1"/>
  <c r="C21" i="6" s="1"/>
  <c r="C8" i="6"/>
  <c r="F8" i="6" s="1"/>
  <c r="D34" i="6"/>
  <c r="E34" i="6"/>
  <c r="M8" i="5"/>
  <c r="F35" i="5"/>
  <c r="L8" i="5"/>
  <c r="M8" i="4"/>
  <c r="F35" i="4"/>
  <c r="L8" i="4"/>
  <c r="F32" i="1"/>
  <c r="K207" i="7" s="1"/>
  <c r="F21" i="6" l="1"/>
  <c r="H8" i="6" s="1"/>
  <c r="H32" i="1"/>
  <c r="C27" i="6"/>
  <c r="C34" i="6" s="1"/>
  <c r="J35" i="5"/>
  <c r="AK208" i="7" s="1"/>
  <c r="E28" i="6"/>
  <c r="E30" i="6" s="1"/>
  <c r="J35" i="4"/>
  <c r="X208" i="7" s="1"/>
  <c r="D28" i="6"/>
  <c r="D30" i="6" s="1"/>
  <c r="F32" i="3"/>
  <c r="H32" i="3" s="1"/>
  <c r="F7" i="3"/>
  <c r="F20" i="3" s="1"/>
  <c r="H19" i="6" l="1"/>
  <c r="H15" i="6"/>
  <c r="H12" i="6"/>
  <c r="H9" i="6"/>
  <c r="H13" i="6"/>
  <c r="H17" i="6"/>
  <c r="H11" i="6"/>
  <c r="H7" i="6"/>
  <c r="H16" i="6"/>
  <c r="H10" i="6"/>
  <c r="H14" i="6"/>
  <c r="H18" i="6"/>
  <c r="H20" i="6"/>
  <c r="H6" i="6"/>
  <c r="F27" i="6"/>
  <c r="F24" i="3"/>
  <c r="N17" i="3" s="1"/>
  <c r="F24" i="1"/>
  <c r="C23" i="6" l="1"/>
  <c r="C32" i="6" s="1"/>
  <c r="K206" i="7"/>
  <c r="H21" i="6"/>
  <c r="F34" i="6"/>
  <c r="L17" i="1"/>
  <c r="M17" i="1"/>
  <c r="F36" i="1"/>
  <c r="M8" i="1" s="1"/>
  <c r="F36" i="3"/>
  <c r="F35" i="3" s="1"/>
  <c r="F23" i="6" l="1"/>
  <c r="I11" i="6" s="1"/>
  <c r="C31" i="6"/>
  <c r="C33" i="6"/>
  <c r="F32" i="6"/>
  <c r="F31" i="6"/>
  <c r="I14" i="6"/>
  <c r="I7" i="6"/>
  <c r="I8" i="6"/>
  <c r="I9" i="6"/>
  <c r="I17" i="6"/>
  <c r="F33" i="6"/>
  <c r="I12" i="6"/>
  <c r="I6" i="6"/>
  <c r="I22" i="6"/>
  <c r="I19" i="6"/>
  <c r="I16" i="6"/>
  <c r="I18" i="6"/>
  <c r="I15" i="6"/>
  <c r="I21" i="6"/>
  <c r="I13" i="6"/>
  <c r="I10" i="6"/>
  <c r="I20" i="6"/>
  <c r="L8" i="1"/>
  <c r="F35" i="1"/>
  <c r="J35" i="3"/>
  <c r="N8" i="3"/>
  <c r="I23" i="6" l="1"/>
  <c r="J35" i="1"/>
  <c r="K208" i="7" s="1"/>
  <c r="K209" i="7" s="1"/>
  <c r="C28" i="6"/>
  <c r="C30" i="6" l="1"/>
  <c r="F28" i="6"/>
  <c r="F30" i="6" s="1"/>
</calcChain>
</file>

<file path=xl/comments1.xml><?xml version="1.0" encoding="utf-8"?>
<comments xmlns="http://schemas.openxmlformats.org/spreadsheetml/2006/main">
  <authors>
    <author>User</author>
  </authors>
  <commentList>
    <comment ref="J12" authorId="0" shapeId="0">
      <text>
        <r>
          <rPr>
            <sz val="9"/>
            <color indexed="81"/>
            <rFont val="MS P ゴシック"/>
            <family val="3"/>
            <charset val="128"/>
          </rPr>
          <t xml:space="preserve">
</t>
        </r>
        <r>
          <rPr>
            <sz val="9"/>
            <color indexed="81"/>
            <rFont val="HG丸ｺﾞｼｯｸM-PRO"/>
            <family val="3"/>
            <charset val="128"/>
          </rPr>
          <t>定款、寄付行為又は運営規約等と一致するようにしてください</t>
        </r>
      </text>
    </comment>
    <comment ref="J14" authorId="0" shapeId="0">
      <text>
        <r>
          <rPr>
            <sz val="9"/>
            <color indexed="81"/>
            <rFont val="MS P ゴシック"/>
            <family val="3"/>
            <charset val="128"/>
          </rPr>
          <t xml:space="preserve">
</t>
        </r>
        <r>
          <rPr>
            <sz val="9"/>
            <color indexed="81"/>
            <rFont val="HG丸ｺﾞｼｯｸM-PRO"/>
            <family val="3"/>
            <charset val="128"/>
          </rPr>
          <t>現団体の前身団体がある場合は、法人格を含め記載してください</t>
        </r>
      </text>
    </comment>
    <comment ref="J30" authorId="0" shapeId="0">
      <text>
        <r>
          <rPr>
            <sz val="9"/>
            <color indexed="81"/>
            <rFont val="MS P ゴシック"/>
            <family val="3"/>
            <charset val="128"/>
          </rPr>
          <t xml:space="preserve">
</t>
        </r>
        <r>
          <rPr>
            <sz val="9"/>
            <color indexed="81"/>
            <rFont val="HG丸ｺﾞｼｯｸM-PRO"/>
            <family val="3"/>
            <charset val="128"/>
          </rPr>
          <t>活動を始めた経緯や法人の設立経緯・沿革について、今回の応募事業とのつながりがわかるように記載してください。箇条書き／文章どちらでも構いません</t>
        </r>
      </text>
    </comment>
    <comment ref="J32" authorId="0" shapeId="0">
      <text>
        <r>
          <rPr>
            <sz val="9"/>
            <color indexed="81"/>
            <rFont val="MS P ゴシック"/>
            <family val="3"/>
            <charset val="128"/>
          </rPr>
          <t xml:space="preserve">
</t>
        </r>
        <r>
          <rPr>
            <sz val="9"/>
            <color indexed="81"/>
            <rFont val="HG丸ｺﾞｼｯｸM-PRO"/>
            <family val="3"/>
            <charset val="128"/>
          </rPr>
          <t>直近3年間（2016～2018年度）の活動実績とその財源（事業収入・助成金・補助金・協賛金等）について、記載してください。記載方法は、箇条書き／文章どちらでも構いません。
例）
〈2016年度〉
・○○事業（○○市△△△△補助金□□千円）
〈2017年度〉
・●●事業（〇〇財団●●助成金□□千円）
・●●における●●の□□□活動（事業収入□□千円　※補助金・助成金等なし）
〈2018年度〉
・〇〇事業（WAM助成□□千円）</t>
        </r>
      </text>
    </comment>
    <comment ref="C49" authorId="0" shapeId="0">
      <text>
        <r>
          <rPr>
            <sz val="9"/>
            <color indexed="81"/>
            <rFont val="HG丸ｺﾞｼｯｸM-PRO"/>
            <family val="3"/>
            <charset val="128"/>
          </rPr>
          <t xml:space="preserve">
役員の記載欄について、枠が足りない場合など様式により難い場合は別紙として「役員一覧」を添付してください。また、監事については、必ず記載してください</t>
        </r>
      </text>
    </comment>
    <comment ref="AB49" authorId="0" shapeId="0">
      <text>
        <r>
          <rPr>
            <sz val="9"/>
            <color indexed="81"/>
            <rFont val="MS P ゴシック"/>
            <family val="3"/>
            <charset val="128"/>
          </rPr>
          <t xml:space="preserve">
</t>
        </r>
        <r>
          <rPr>
            <sz val="9"/>
            <color indexed="81"/>
            <rFont val="HG丸ｺﾞｼｯｸM-PRO"/>
            <family val="3"/>
            <charset val="128"/>
          </rPr>
          <t>役員が職員として給与を受けている場合は「有」としてください</t>
        </r>
      </text>
    </comment>
    <comment ref="AG49" authorId="0" shapeId="0">
      <text>
        <r>
          <rPr>
            <sz val="9"/>
            <color indexed="81"/>
            <rFont val="HG丸ｺﾞｼｯｸM-PRO"/>
            <family val="3"/>
            <charset val="128"/>
          </rPr>
          <t xml:space="preserve">
団体以外の職業に就いていない場合は「なし」と記載してください</t>
        </r>
      </text>
    </comment>
    <comment ref="K94" authorId="0" shapeId="0">
      <text>
        <r>
          <rPr>
            <sz val="9"/>
            <color indexed="81"/>
            <rFont val="MS P ゴシック"/>
            <family val="3"/>
            <charset val="128"/>
          </rPr>
          <t xml:space="preserve">
</t>
        </r>
        <r>
          <rPr>
            <sz val="9"/>
            <color indexed="81"/>
            <rFont val="HG丸ｺﾞｼｯｸM-PRO"/>
            <family val="3"/>
            <charset val="128"/>
          </rPr>
          <t>WAM助成ホームページに各テーマに関連するキーワードや事業の例を掲載しています。不明な点はお問合せください</t>
        </r>
      </text>
    </comment>
    <comment ref="K108" authorId="0" shapeId="0">
      <text>
        <r>
          <rPr>
            <sz val="9"/>
            <color indexed="81"/>
            <rFont val="MS P ゴシック"/>
            <family val="3"/>
            <charset val="128"/>
          </rPr>
          <t xml:space="preserve">
</t>
        </r>
        <r>
          <rPr>
            <sz val="9"/>
            <color indexed="81"/>
            <rFont val="HG丸ｺﾞｼｯｸM-PRO"/>
            <family val="3"/>
            <charset val="128"/>
          </rPr>
          <t>本事業で対応する課題について、支援対象者の状況を踏まえて記載するとともに、どのような事業に取り組むか、事業の全体像を分かりやすく記載してください</t>
        </r>
      </text>
    </comment>
    <comment ref="K118" authorId="0" shapeId="0">
      <text>
        <r>
          <rPr>
            <sz val="9"/>
            <color indexed="81"/>
            <rFont val="MS P ゴシック"/>
            <family val="3"/>
            <charset val="128"/>
          </rPr>
          <t xml:space="preserve">
</t>
        </r>
        <r>
          <rPr>
            <sz val="9"/>
            <color indexed="81"/>
            <rFont val="HG丸ｺﾞｼｯｸM-PRO"/>
            <family val="3"/>
            <charset val="128"/>
          </rPr>
          <t>他の支援の有無や活用の検討結果を記載してください
例）
本事業を行う地域では、他の助成があるが、その助成金額が低く、十分な実施が難しい等</t>
        </r>
      </text>
    </comment>
    <comment ref="K122" authorId="0" shapeId="0">
      <text>
        <r>
          <rPr>
            <sz val="9"/>
            <color indexed="81"/>
            <rFont val="MS P ゴシック"/>
            <family val="3"/>
            <charset val="128"/>
          </rPr>
          <t xml:space="preserve">
</t>
        </r>
        <r>
          <rPr>
            <sz val="9"/>
            <color indexed="81"/>
            <rFont val="HG丸ｺﾞｼｯｸM-PRO"/>
            <family val="3"/>
            <charset val="128"/>
          </rPr>
          <t>取組については、実施したことで得られた成果を含めて記載してください</t>
        </r>
      </text>
    </comment>
    <comment ref="K130" authorId="0" shapeId="0">
      <text>
        <r>
          <rPr>
            <sz val="9"/>
            <color indexed="81"/>
            <rFont val="HG丸ｺﾞｼｯｸM-PRO"/>
            <family val="3"/>
            <charset val="128"/>
          </rPr>
          <t xml:space="preserve">
　上記の実績から明らかとなった課題を踏まえ、本事業の必要性について記載してください。
　なお、前年度WAM助成を受けている場合、本事業がその内容をどのように展開するものか踏まえて記載してください</t>
        </r>
      </text>
    </comment>
    <comment ref="K139" authorId="0" shapeId="0">
      <text>
        <r>
          <rPr>
            <sz val="9"/>
            <color indexed="81"/>
            <rFont val="HG丸ｺﾞｼｯｸM-PRO"/>
            <family val="3"/>
            <charset val="128"/>
          </rPr>
          <t xml:space="preserve">
①「事業の柱立て」とは、応募する事業が複数の取組を組み合わせて実施する際の各取組の区分を指し、「柱立て１」、「柱立て２」という形で表します。なお、柱立ての名称は、次項「連携体制について」及び６．事業計画の「具体的な事業内容」と同様の形で記載してください</t>
        </r>
      </text>
    </comment>
    <comment ref="K178" authorId="0" shapeId="0">
      <text>
        <r>
          <rPr>
            <sz val="9"/>
            <color indexed="81"/>
            <rFont val="HG丸ｺﾞｼｯｸM-PRO"/>
            <family val="3"/>
            <charset val="128"/>
          </rPr>
          <t xml:space="preserve">
例）
１．NPO法人△△△（担当者：□□□）03-3438-□□□□（既存）
　〔特徴・強み〕医師たちが中心となり出前講座を実施。予防の取組に詳しい
２．□□大学（担当教授：〇〇〇）03-●●●●-●●●●（新規）
　〔特徴・強み〕〇〇研究室は、子供の貧困の他事例研究の実績がある</t>
        </r>
      </text>
    </comment>
    <comment ref="C185" authorId="0" shapeId="0">
      <text>
        <r>
          <rPr>
            <sz val="6"/>
            <color indexed="81"/>
            <rFont val="HG丸ｺﾞｼｯｸM-PRO"/>
            <family val="3"/>
            <charset val="128"/>
          </rPr>
          <t xml:space="preserve">事業の柱立て名（実施時期）を記載してください
例）
〈１年目〉
・事業運営委員会（４月～３月／月１回）
・居場所運営（４月～３月／週３回）
・スタッフ研修（６月・９月・１１月／計６日）
・他県実践NPOヒアリング（９月～２月／計６件）
・報告会（３月／１回）　・成果報告書（３月）
〈２年目〉
・事業運営委員会（４月～３月／月１回）
・居場所運営（４月～３月／週３回）
・アウトリーチの実施（４月～３月／月２回）
・他県実践NPO連絡会・データ収集（年３回）
・報告会（３月／１回）　・成果報告書（３月）
〈３年目〉
・事業運営委員会（４月～３月／月１回）
・居場所運営（４月～３月／週３回）
・他地域で居場所新設（４月～３月／週２回）
・他県実践NPO連絡会・データ分析（年３回）
・モデル普及のためのシンポジウム（３月／１回）　
・成果報告書（３月）
</t>
        </r>
      </text>
    </comment>
    <comment ref="C211" authorId="0" shapeId="0">
      <text>
        <r>
          <rPr>
            <sz val="6"/>
            <color indexed="81"/>
            <rFont val="HG丸ｺﾞｼｯｸM-PRO"/>
            <family val="3"/>
            <charset val="128"/>
          </rPr>
          <t xml:space="preserve">
例）
〈１年目〉
① 支援対象者にとって
ひとり親家庭の親等が自身の置かれている状況を自覚できるようになる、親や子が気軽に相談できる場所や人が地域に複数ある状態になる
② 関係機関にとって
他県で同様の取組を行う団体と情報が共有され、事業改善が促される
③ 地域・社会にとって
報告会や報告書により連携団体や行政、住民が事業の価値を認識する
〈２年目〉
① 支援対象者にとって
アウトリーチにより、新たな対象者層のニーズを把握
② 関係機関にとって
同地域の社協や関係機関と日常的な協力体制が構築される
他地域実践NPO連絡会により、居場所運営のデータが共有される
③ 地域・社会にとって
事業の価値を理解した企業や住民から寄付やボランティア参加が得られる
〈３年目〉
① 支援対象者にとって
他地域で居場所新設により、新たな対象者層のニーズへの対応がなされる
② 関係機関にとって
居場所新設により同地域の社協や関係機関との継続的な協力体制が得られる
他地域実践NPO連絡会により、エビデンスを基とした具体的なノウハウが共有される
③ 地域・社会にとって
事業の価値をエビデンスや他地域の事例とともにモデルとしてまとめあげることで同様の事業の実施が他地域・他団体へ波及する
</t>
        </r>
      </text>
    </comment>
    <comment ref="K227" authorId="0" shapeId="0">
      <text>
        <r>
          <rPr>
            <sz val="9"/>
            <color indexed="81"/>
            <rFont val="HG丸ｺﾞｼｯｸM-PRO"/>
            <family val="3"/>
            <charset val="128"/>
          </rPr>
          <t xml:space="preserve">
継続体制については、具体性や確実性という視点を踏まえ、継続に必要な額や人数を誰からどのようにして調達するか記載してください</t>
        </r>
      </text>
    </comment>
    <comment ref="K233" authorId="0" shapeId="0">
      <text>
        <r>
          <rPr>
            <sz val="9"/>
            <color indexed="81"/>
            <rFont val="HG丸ｺﾞｼｯｸM-PRO"/>
            <family val="3"/>
            <charset val="128"/>
          </rPr>
          <t xml:space="preserve">
事業の具体的な内容を下記の事項を参考にご記入ください。
なお、複数の事業を組み合わせる場合は、事業の柱立て毎に分かりやすく記載してください。
〔具体的な内容の例〕
柱立て１：「孤立しがちな家族の居場所運営事業」
①目的　地域で孤立しがちな家族に地域住民や専門家が継続的に関わる体制を構築することを目的に、ひとり親家庭や支援が必要な家族の居場所を運営する
②内容　定期的なこども食堂及び学習支援を実施
③日時　毎週火曜、土曜の午後　のべ○回／年
④場所　○○公民館（〇〇市）、空き家を改装した○○ハウス（〇〇町）
⑤対象者　ひとり親家庭・孤立しがちな家族・子ども　のべ○名／年
⑥予算　概算費用８０万（賃金、家賃、謝金、旅費、消耗品費　等）
柱立て２：「スタッフ育成講座」
①目的・・・　　②内容・・・　③日時・・・　④場所・・・
⑤対象者・・・　⑥予算・・・　</t>
        </r>
      </text>
    </comment>
    <comment ref="M284" authorId="0" shapeId="0">
      <text>
        <r>
          <rPr>
            <sz val="9"/>
            <color indexed="81"/>
            <rFont val="HG丸ｺﾞｼｯｸM-PRO"/>
            <family val="3"/>
            <charset val="128"/>
          </rPr>
          <t xml:space="preserve">
例）
①目的：行政や協賛企業・連携団体・地域住民に対し、成果を報告し継続支援を受ける
②内容：A4版40頁、カラー、200冊
③対象者数・層：行政担当部署３市、協賛実績のある企業30社、見込みのある企業15社、ニーズを感じている自治会５地区、その他地域住民150人
④予算（主な経費・概算額）：80万（印刷製本費、編集費）</t>
        </r>
      </text>
    </comment>
  </commentList>
</comments>
</file>

<file path=xl/comments2.xml><?xml version="1.0" encoding="utf-8"?>
<comments xmlns="http://schemas.openxmlformats.org/spreadsheetml/2006/main">
  <authors>
    <author>User</author>
  </authors>
  <commentList>
    <comment ref="C2" authorId="0" shapeId="0">
      <text>
        <r>
          <rPr>
            <b/>
            <sz val="9"/>
            <color indexed="81"/>
            <rFont val="MS P ゴシック"/>
            <family val="3"/>
            <charset val="128"/>
          </rPr>
          <t>要望額調書（1年目）で入力した団体名が表示されます。</t>
        </r>
      </text>
    </comment>
  </commentList>
</comments>
</file>

<file path=xl/sharedStrings.xml><?xml version="1.0" encoding="utf-8"?>
<sst xmlns="http://schemas.openxmlformats.org/spreadsheetml/2006/main" count="650" uniqueCount="474">
  <si>
    <t>千円</t>
    <rPh sb="0" eb="2">
      <t>センエン</t>
    </rPh>
    <phoneticPr fontId="5"/>
  </si>
  <si>
    <t>③ 助成金額の算定</t>
    <rPh sb="2" eb="4">
      <t>ジョセイ</t>
    </rPh>
    <rPh sb="4" eb="6">
      <t>キンガク</t>
    </rPh>
    <rPh sb="7" eb="9">
      <t>サンテイ</t>
    </rPh>
    <phoneticPr fontId="5"/>
  </si>
  <si>
    <t>内訳</t>
    <rPh sb="0" eb="2">
      <t>ウチワケ</t>
    </rPh>
    <phoneticPr fontId="5"/>
  </si>
  <si>
    <t>金額  (円）</t>
    <rPh sb="0" eb="2">
      <t>キンガク</t>
    </rPh>
    <rPh sb="5" eb="6">
      <t>エン</t>
    </rPh>
    <phoneticPr fontId="5"/>
  </si>
  <si>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4"/>
  </si>
  <si>
    <t>保険料</t>
  </si>
  <si>
    <t>雑役務費</t>
  </si>
  <si>
    <t>通信運搬費</t>
  </si>
  <si>
    <t>印刷製本費</t>
  </si>
  <si>
    <t>借料損料</t>
  </si>
  <si>
    <t>消耗品費</t>
  </si>
  <si>
    <t>光熱水費</t>
  </si>
  <si>
    <t>家賃</t>
  </si>
  <si>
    <t>所費</t>
    <rPh sb="0" eb="1">
      <t>ショ</t>
    </rPh>
    <rPh sb="1" eb="2">
      <t>ヒ</t>
    </rPh>
    <phoneticPr fontId="4"/>
  </si>
  <si>
    <t>　　所費合計</t>
    <rPh sb="2" eb="3">
      <t>ショ</t>
    </rPh>
    <rPh sb="3" eb="4">
      <t>ヒ</t>
    </rPh>
    <rPh sb="4" eb="6">
      <t>ゴウケイ</t>
    </rPh>
    <phoneticPr fontId="4"/>
  </si>
  <si>
    <t>　　旅費</t>
    <phoneticPr fontId="5"/>
  </si>
  <si>
    <t>金額 (円）</t>
    <rPh sb="0" eb="2">
      <t>キンガク</t>
    </rPh>
    <rPh sb="4" eb="5">
      <t>エン</t>
    </rPh>
    <phoneticPr fontId="5"/>
  </si>
  <si>
    <t>　　　　　　科目</t>
    <phoneticPr fontId="5"/>
  </si>
  <si>
    <t>① 助成対象事業を実施するための費用</t>
    <rPh sb="2" eb="4">
      <t>ジョセイ</t>
    </rPh>
    <rPh sb="4" eb="6">
      <t>タイショウ</t>
    </rPh>
    <rPh sb="6" eb="8">
      <t>ジギョウ</t>
    </rPh>
    <rPh sb="9" eb="11">
      <t>ジッシ</t>
    </rPh>
    <rPh sb="16" eb="18">
      <t>ヒヨウ</t>
    </rPh>
    <phoneticPr fontId="5"/>
  </si>
  <si>
    <t>団体名</t>
    <rPh sb="0" eb="2">
      <t>ダンタイ</t>
    </rPh>
    <rPh sb="2" eb="3">
      <t>メイ</t>
    </rPh>
    <phoneticPr fontId="4"/>
  </si>
  <si>
    <t>注意事項</t>
    <rPh sb="0" eb="2">
      <t>チュウイ</t>
    </rPh>
    <rPh sb="2" eb="4">
      <t>ジコウ</t>
    </rPh>
    <phoneticPr fontId="5"/>
  </si>
  <si>
    <t>色のついているセルのみ入力してください。</t>
    <rPh sb="0" eb="1">
      <t>イロ</t>
    </rPh>
    <rPh sb="11" eb="13">
      <t>ニュウリョク</t>
    </rPh>
    <phoneticPr fontId="5"/>
  </si>
  <si>
    <t>【別紙】備品購入理由書</t>
    <rPh sb="1" eb="3">
      <t>ベッシ</t>
    </rPh>
    <rPh sb="4" eb="6">
      <t>ビヒン</t>
    </rPh>
    <rPh sb="6" eb="8">
      <t>コウニュウ</t>
    </rPh>
    <rPh sb="8" eb="11">
      <t>リユウショ</t>
    </rPh>
    <phoneticPr fontId="5"/>
  </si>
  <si>
    <t>団体名</t>
    <rPh sb="0" eb="2">
      <t>ダンタイ</t>
    </rPh>
    <rPh sb="2" eb="3">
      <t>メイ</t>
    </rPh>
    <phoneticPr fontId="5"/>
  </si>
  <si>
    <t>品名</t>
    <rPh sb="0" eb="1">
      <t>ヒン</t>
    </rPh>
    <rPh sb="1" eb="2">
      <t>メイ</t>
    </rPh>
    <phoneticPr fontId="5"/>
  </si>
  <si>
    <t>理由</t>
    <rPh sb="0" eb="2">
      <t>リユウ</t>
    </rPh>
    <phoneticPr fontId="5"/>
  </si>
  <si>
    <t>単価</t>
    <rPh sb="0" eb="2">
      <t>タンカ</t>
    </rPh>
    <phoneticPr fontId="5"/>
  </si>
  <si>
    <t>個数</t>
    <rPh sb="0" eb="2">
      <t>コスウ</t>
    </rPh>
    <phoneticPr fontId="5"/>
  </si>
  <si>
    <t>当該備品でなければならない理由</t>
    <rPh sb="0" eb="2">
      <t>トウガイ</t>
    </rPh>
    <rPh sb="2" eb="4">
      <t>ビヒン</t>
    </rPh>
    <rPh sb="13" eb="15">
      <t>リユウ</t>
    </rPh>
    <phoneticPr fontId="5"/>
  </si>
  <si>
    <t>円</t>
    <rPh sb="0" eb="1">
      <t>エン</t>
    </rPh>
    <phoneticPr fontId="5"/>
  </si>
  <si>
    <t>賃借での対応が困難な理由</t>
    <rPh sb="0" eb="2">
      <t>チンシャク</t>
    </rPh>
    <rPh sb="4" eb="6">
      <t>タイオウ</t>
    </rPh>
    <rPh sb="7" eb="9">
      <t>コンナン</t>
    </rPh>
    <rPh sb="10" eb="12">
      <t>リユウ</t>
    </rPh>
    <phoneticPr fontId="5"/>
  </si>
  <si>
    <t>使用頻度</t>
    <rPh sb="0" eb="2">
      <t>シヨウ</t>
    </rPh>
    <rPh sb="2" eb="4">
      <t>ヒンド</t>
    </rPh>
    <phoneticPr fontId="5"/>
  </si>
  <si>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5"/>
  </si>
  <si>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5"/>
  </si>
  <si>
    <t>② 助成対象事業にかかる収入(＝自己資金)</t>
    <rPh sb="2" eb="4">
      <t>ジョセイ</t>
    </rPh>
    <rPh sb="4" eb="6">
      <t>タイショウ</t>
    </rPh>
    <rPh sb="6" eb="8">
      <t>ジギョウ</t>
    </rPh>
    <rPh sb="12" eb="14">
      <t>シュウニュウ</t>
    </rPh>
    <rPh sb="16" eb="18">
      <t>ジコ</t>
    </rPh>
    <rPh sb="18" eb="20">
      <t>シキン</t>
    </rPh>
    <phoneticPr fontId="5"/>
  </si>
  <si>
    <t>　　収入種類</t>
    <rPh sb="2" eb="4">
      <t>シュウニュウ</t>
    </rPh>
    <rPh sb="4" eb="6">
      <t>シュルイ</t>
    </rPh>
    <phoneticPr fontId="5"/>
  </si>
  <si>
    <t>（購入価格が30万円以上の備品を計上している場合）</t>
    <phoneticPr fontId="5"/>
  </si>
  <si>
    <r>
      <t xml:space="preserve">賃金
</t>
    </r>
    <r>
      <rPr>
        <sz val="9"/>
        <color theme="1"/>
        <rFont val="ＭＳ Ｐゴシック"/>
        <family val="3"/>
        <charset val="128"/>
      </rPr>
      <t>※ アルバイト雇用の者</t>
    </r>
    <rPh sb="10" eb="12">
      <t>コヨウ</t>
    </rPh>
    <rPh sb="13" eb="14">
      <t>モノ</t>
    </rPh>
    <phoneticPr fontId="5"/>
  </si>
  <si>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5"/>
  </si>
  <si>
    <r>
      <t xml:space="preserve">委託費
</t>
    </r>
    <r>
      <rPr>
        <sz val="9"/>
        <color theme="1"/>
        <rFont val="ＭＳ Ｐゴシック"/>
        <family val="3"/>
        <charset val="128"/>
      </rPr>
      <t>※ Ｃ 総事業費に対する
　委託費の割合が、50％以上の場合、
　WAM助成事業の対象外となります。</t>
    </r>
    <phoneticPr fontId="5"/>
  </si>
  <si>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5"/>
  </si>
  <si>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5"/>
  </si>
  <si>
    <r>
      <rPr>
        <b/>
        <sz val="18"/>
        <color theme="1"/>
        <rFont val="ＭＳ Ｐゴシック"/>
        <family val="3"/>
        <charset val="128"/>
      </rPr>
      <t xml:space="preserve"> Ｃ </t>
    </r>
    <r>
      <rPr>
        <sz val="12"/>
        <color theme="1"/>
        <rFont val="ＭＳ Ｐゴシック"/>
        <family val="3"/>
        <charset val="128"/>
      </rPr>
      <t>総事業費　　</t>
    </r>
    <r>
      <rPr>
        <b/>
        <sz val="18"/>
        <color theme="1"/>
        <rFont val="ＭＳ Ｐゴシック"/>
        <family val="3"/>
        <charset val="128"/>
      </rPr>
      <t>（Ａ＋Ｂ）</t>
    </r>
    <rPh sb="3" eb="7">
      <t>ソウジギョウヒ</t>
    </rPh>
    <phoneticPr fontId="5"/>
  </si>
  <si>
    <r>
      <t>　　　　　参加費収入
　　　　</t>
    </r>
    <r>
      <rPr>
        <sz val="9"/>
        <color theme="1"/>
        <rFont val="ＭＳ Ｐゴシック"/>
        <family val="3"/>
        <charset val="128"/>
      </rPr>
      <t>※ 参加費、利用料など、この助成事業におい　　　　　　
　　　　　　て発生する収益の内訳を記載してください。</t>
    </r>
    <rPh sb="5" eb="8">
      <t>サンカヒ</t>
    </rPh>
    <rPh sb="8" eb="10">
      <t>シュウニュウ</t>
    </rPh>
    <phoneticPr fontId="5"/>
  </si>
  <si>
    <r>
      <t>　　　　　寄付金・協賛金収入
　　　　</t>
    </r>
    <r>
      <rPr>
        <sz val="9"/>
        <color theme="1"/>
        <rFont val="ＭＳ Ｐゴシック"/>
        <family val="3"/>
        <charset val="128"/>
      </rPr>
      <t>※ この助成事業に使途を指定された場合のみ、
　　　　　　内訳に■■企業から○○円、個人から○○円
　　　　　　というように記載してください。</t>
    </r>
    <rPh sb="5" eb="8">
      <t>キフキン</t>
    </rPh>
    <rPh sb="9" eb="12">
      <t>キョウサンキン</t>
    </rPh>
    <rPh sb="12" eb="14">
      <t>シュウニュウ</t>
    </rPh>
    <phoneticPr fontId="5"/>
  </si>
  <si>
    <r>
      <t>　　　　　一般会計繰入金
　　　　</t>
    </r>
    <r>
      <rPr>
        <sz val="9"/>
        <color theme="1"/>
        <rFont val="ＭＳ Ｐゴシック"/>
        <family val="3"/>
        <charset val="128"/>
      </rPr>
      <t>※ 自己資金</t>
    </r>
    <rPh sb="5" eb="7">
      <t>イッパン</t>
    </rPh>
    <rPh sb="7" eb="9">
      <t>カイケイ</t>
    </rPh>
    <rPh sb="9" eb="11">
      <t>クリイレ</t>
    </rPh>
    <rPh sb="11" eb="12">
      <t>キン</t>
    </rPh>
    <rPh sb="19" eb="21">
      <t>ジコ</t>
    </rPh>
    <rPh sb="21" eb="23">
      <t>シキン</t>
    </rPh>
    <phoneticPr fontId="5"/>
  </si>
  <si>
    <r>
      <rPr>
        <b/>
        <sz val="18"/>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5"/>
  </si>
  <si>
    <r>
      <rPr>
        <b/>
        <sz val="18"/>
        <color theme="1"/>
        <rFont val="ＭＳ Ｐゴシック"/>
        <family val="3"/>
        <charset val="128"/>
      </rPr>
      <t xml:space="preserve">Ｃ </t>
    </r>
    <r>
      <rPr>
        <sz val="11"/>
        <color theme="1"/>
        <rFont val="ＭＳ Ｐゴシック"/>
        <family val="3"/>
        <charset val="128"/>
      </rPr>
      <t>総事業費－</t>
    </r>
    <r>
      <rPr>
        <b/>
        <sz val="18"/>
        <color theme="1"/>
        <rFont val="ＭＳ Ｐゴシック"/>
        <family val="3"/>
        <charset val="128"/>
      </rPr>
      <t xml:space="preserve">Ｄ </t>
    </r>
    <r>
      <rPr>
        <sz val="12"/>
        <color theme="1"/>
        <rFont val="ＭＳ Ｐゴシック"/>
        <family val="3"/>
        <charset val="128"/>
      </rPr>
      <t>収入</t>
    </r>
    <r>
      <rPr>
        <sz val="11"/>
        <color theme="1"/>
        <rFont val="ＭＳ Ｐゴシック"/>
        <family val="3"/>
        <charset val="128"/>
      </rPr>
      <t>合計</t>
    </r>
    <rPh sb="9" eb="11">
      <t>シュウニュウ</t>
    </rPh>
    <rPh sb="11" eb="13">
      <t>ゴウケイ</t>
    </rPh>
    <phoneticPr fontId="5"/>
  </si>
  <si>
    <t>＝</t>
    <phoneticPr fontId="5"/>
  </si>
  <si>
    <t>円</t>
    <phoneticPr fontId="5"/>
  </si>
  <si>
    <t>特定非営利活動法人あいう会</t>
    <phoneticPr fontId="4"/>
  </si>
  <si>
    <t>柱3）70,000円×12ヶ月＝840,000円</t>
    <rPh sb="0" eb="1">
      <t>ハシラ</t>
    </rPh>
    <rPh sb="9" eb="10">
      <t>エン</t>
    </rPh>
    <rPh sb="14" eb="15">
      <t>ゲツ</t>
    </rPh>
    <rPh sb="23" eb="24">
      <t>エン</t>
    </rPh>
    <phoneticPr fontId="4"/>
  </si>
  <si>
    <t>柱3）電気料金3000円×12ヶ月＝36,000円</t>
    <rPh sb="0" eb="1">
      <t>ハシラ</t>
    </rPh>
    <rPh sb="3" eb="5">
      <t>デンキ</t>
    </rPh>
    <rPh sb="5" eb="7">
      <t>リョウキン</t>
    </rPh>
    <rPh sb="11" eb="12">
      <t>エン</t>
    </rPh>
    <rPh sb="16" eb="17">
      <t>ゲツ</t>
    </rPh>
    <rPh sb="24" eb="25">
      <t>エン</t>
    </rPh>
    <phoneticPr fontId="4"/>
  </si>
  <si>
    <t>柱3）ボランティア保険@300円×10人＝3,000円</t>
    <rPh sb="0" eb="1">
      <t>ハシラ</t>
    </rPh>
    <rPh sb="9" eb="11">
      <t>ホケン</t>
    </rPh>
    <rPh sb="15" eb="16">
      <t>エン</t>
    </rPh>
    <rPh sb="19" eb="20">
      <t>ヒト</t>
    </rPh>
    <rPh sb="26" eb="27">
      <t>エン</t>
    </rPh>
    <phoneticPr fontId="4"/>
  </si>
  <si>
    <r>
      <t xml:space="preserve">　　謝金
</t>
    </r>
    <r>
      <rPr>
        <sz val="9"/>
        <color theme="1"/>
        <rFont val="ＭＳ Ｐゴシック"/>
        <family val="3"/>
        <charset val="128"/>
      </rPr>
      <t>※ 1人1回（日）あたり 15,700円が助成金負担上限額
　です。上限額を超える部分は、Ｂ その他の経費で計
　上してください。</t>
    </r>
    <phoneticPr fontId="5"/>
  </si>
  <si>
    <t>柱4）報告書印刷費300円×500部＝150,000円</t>
    <rPh sb="0" eb="1">
      <t>ハシラ</t>
    </rPh>
    <rPh sb="3" eb="6">
      <t>ホウコクショ</t>
    </rPh>
    <rPh sb="6" eb="8">
      <t>インサツ</t>
    </rPh>
    <rPh sb="8" eb="9">
      <t>ヒ</t>
    </rPh>
    <rPh sb="12" eb="13">
      <t>エン</t>
    </rPh>
    <rPh sb="17" eb="18">
      <t>ブ</t>
    </rPh>
    <rPh sb="26" eb="27">
      <t>エン</t>
    </rPh>
    <phoneticPr fontId="4"/>
  </si>
  <si>
    <t>柱3）冷蔵庫（中古）70,000円×1台</t>
    <rPh sb="0" eb="1">
      <t>ハシラ</t>
    </rPh>
    <rPh sb="3" eb="6">
      <t>レイゾウコ</t>
    </rPh>
    <rPh sb="7" eb="9">
      <t>チュウコ</t>
    </rPh>
    <rPh sb="16" eb="17">
      <t>エン</t>
    </rPh>
    <rPh sb="19" eb="20">
      <t>ダイ</t>
    </rPh>
    <phoneticPr fontId="4"/>
  </si>
  <si>
    <t>柱1）研修会における託児料金@1,000×3Ｈ×3日＝9,000円</t>
    <rPh sb="0" eb="1">
      <t>ハシラ</t>
    </rPh>
    <rPh sb="3" eb="6">
      <t>ケンシュウカイ</t>
    </rPh>
    <rPh sb="10" eb="12">
      <t>タクジ</t>
    </rPh>
    <rPh sb="12" eb="14">
      <t>リョウキン</t>
    </rPh>
    <rPh sb="25" eb="26">
      <t>ニチ</t>
    </rPh>
    <rPh sb="32" eb="33">
      <t>エン</t>
    </rPh>
    <phoneticPr fontId="4"/>
  </si>
  <si>
    <t>柱1）@1,000円×3Ｈ×3日×2名＝18,000円
柱2）@1,000円×5Ｈ×9日×2名＝90,000円
全体事務）@1,000円×5Ｈ×16日×12ヶ月×1名＝960,000円</t>
    <rPh sb="0" eb="1">
      <t>ハシラ</t>
    </rPh>
    <rPh sb="28" eb="29">
      <t>ハシラ</t>
    </rPh>
    <rPh sb="56" eb="58">
      <t>ゼンタイ</t>
    </rPh>
    <rPh sb="58" eb="60">
      <t>ジム</t>
    </rPh>
    <rPh sb="67" eb="68">
      <t>エン</t>
    </rPh>
    <rPh sb="74" eb="75">
      <t>ニチ</t>
    </rPh>
    <rPh sb="79" eb="80">
      <t>ゲツ</t>
    </rPh>
    <rPh sb="91" eb="92">
      <t>エン</t>
    </rPh>
    <phoneticPr fontId="4"/>
  </si>
  <si>
    <t>柱1）研修会の講師謝金20,000円×3名×3日＝180,000円
※対象外費用（（20,000-15,700）×3名×3日＝38,700円）を除いた額
柱4）その他謝金5,000円×8名×6日＝240,000円</t>
    <rPh sb="0" eb="1">
      <t>ハシラ</t>
    </rPh>
    <rPh sb="7" eb="9">
      <t>コウシ</t>
    </rPh>
    <rPh sb="9" eb="11">
      <t>シャキン</t>
    </rPh>
    <rPh sb="20" eb="21">
      <t>ナ</t>
    </rPh>
    <rPh sb="23" eb="24">
      <t>ニチ</t>
    </rPh>
    <rPh sb="35" eb="38">
      <t>タイショウガイ</t>
    </rPh>
    <rPh sb="38" eb="40">
      <t>ヒヨウ</t>
    </rPh>
    <rPh sb="72" eb="73">
      <t>ノゾ</t>
    </rPh>
    <rPh sb="75" eb="76">
      <t>ガク</t>
    </rPh>
    <rPh sb="77" eb="78">
      <t>ハシラ</t>
    </rPh>
    <rPh sb="82" eb="83">
      <t>ホカ</t>
    </rPh>
    <rPh sb="83" eb="85">
      <t>シャキン</t>
    </rPh>
    <rPh sb="90" eb="91">
      <t>エン</t>
    </rPh>
    <rPh sb="93" eb="94">
      <t>メイ</t>
    </rPh>
    <rPh sb="96" eb="97">
      <t>ニチ</t>
    </rPh>
    <rPh sb="105" eb="106">
      <t>エン</t>
    </rPh>
    <phoneticPr fontId="4"/>
  </si>
  <si>
    <t>●●商店から、30,000円、（株）●●社から、30,000円
個人より5,000円×22人=110,000円</t>
    <rPh sb="2" eb="4">
      <t>ショウテン</t>
    </rPh>
    <rPh sb="13" eb="14">
      <t>エン</t>
    </rPh>
    <rPh sb="16" eb="17">
      <t>カブ</t>
    </rPh>
    <rPh sb="20" eb="21">
      <t>シャ</t>
    </rPh>
    <rPh sb="30" eb="31">
      <t>エン</t>
    </rPh>
    <rPh sb="32" eb="34">
      <t>コジン</t>
    </rPh>
    <rPh sb="41" eb="42">
      <t>エン</t>
    </rPh>
    <rPh sb="45" eb="46">
      <t>ヒト</t>
    </rPh>
    <rPh sb="54" eb="55">
      <t>エン</t>
    </rPh>
    <phoneticPr fontId="4"/>
  </si>
  <si>
    <t>参加費100円×15家庭×48回＝72,000円</t>
    <rPh sb="0" eb="3">
      <t>サンカヒ</t>
    </rPh>
    <phoneticPr fontId="4"/>
  </si>
  <si>
    <t xml:space="preserve">柱3）光熱水費6,000円×12ヶ月＝72,000円
       </t>
    <rPh sb="0" eb="1">
      <t>ハシラ</t>
    </rPh>
    <rPh sb="3" eb="5">
      <t>コウネツ</t>
    </rPh>
    <rPh sb="6" eb="7">
      <t>ヒ</t>
    </rPh>
    <rPh sb="12" eb="13">
      <t>エン</t>
    </rPh>
    <rPh sb="17" eb="18">
      <t>ゲツ</t>
    </rPh>
    <rPh sb="25" eb="26">
      <t>エン</t>
    </rPh>
    <phoneticPr fontId="4"/>
  </si>
  <si>
    <t>柱3）食材費10,000×12ヶ月＝120,000円
柱1～4）コピー用紙、文房具等20,000円</t>
    <rPh sb="0" eb="1">
      <t>ハシラ</t>
    </rPh>
    <rPh sb="3" eb="5">
      <t>ショクザイ</t>
    </rPh>
    <rPh sb="5" eb="6">
      <t>ヒ</t>
    </rPh>
    <rPh sb="16" eb="17">
      <t>ゲツ</t>
    </rPh>
    <rPh sb="25" eb="26">
      <t>エン</t>
    </rPh>
    <rPh sb="27" eb="28">
      <t>ハシラ</t>
    </rPh>
    <rPh sb="35" eb="37">
      <t>ヨウシ</t>
    </rPh>
    <rPh sb="38" eb="41">
      <t>ブンボウグ</t>
    </rPh>
    <rPh sb="41" eb="42">
      <t>トウ</t>
    </rPh>
    <rPh sb="48" eb="49">
      <t>エン</t>
    </rPh>
    <phoneticPr fontId="4"/>
  </si>
  <si>
    <t>柱1）講師旅費2,000円×3名×3日＝18,000円
柱3）ボランティア旅費500円×2日×48名＝48,000円
柱1～4）アルバイト旅費800円×216日＝172,800円</t>
    <rPh sb="0" eb="1">
      <t>ハシラ</t>
    </rPh>
    <rPh sb="3" eb="5">
      <t>コウシ</t>
    </rPh>
    <rPh sb="5" eb="7">
      <t>リョヒ</t>
    </rPh>
    <rPh sb="22" eb="27">
      <t>０００エン</t>
    </rPh>
    <rPh sb="28" eb="29">
      <t>ハシラ</t>
    </rPh>
    <rPh sb="37" eb="39">
      <t>リョヒ</t>
    </rPh>
    <rPh sb="42" eb="43">
      <t>エン</t>
    </rPh>
    <rPh sb="45" eb="46">
      <t>ニチ</t>
    </rPh>
    <rPh sb="49" eb="50">
      <t>メイ</t>
    </rPh>
    <rPh sb="57" eb="58">
      <t>エン</t>
    </rPh>
    <rPh sb="59" eb="60">
      <t>ハシラ</t>
    </rPh>
    <rPh sb="69" eb="71">
      <t>リョヒ</t>
    </rPh>
    <rPh sb="74" eb="75">
      <t>エン</t>
    </rPh>
    <rPh sb="79" eb="80">
      <t>ニチ</t>
    </rPh>
    <rPh sb="88" eb="89">
      <t>エン</t>
    </rPh>
    <phoneticPr fontId="4"/>
  </si>
  <si>
    <t>柱1）研修会会場借料3,000円×3回＝9,000円
柱3）相談会会場借料1,000円×4Ｈ×9回＝36,000円</t>
    <rPh sb="0" eb="1">
      <t>ハシラ</t>
    </rPh>
    <rPh sb="3" eb="5">
      <t>ケンシュウ</t>
    </rPh>
    <rPh sb="6" eb="8">
      <t>カイジョウ</t>
    </rPh>
    <rPh sb="8" eb="10">
      <t>シャクリョウ</t>
    </rPh>
    <rPh sb="15" eb="16">
      <t>エン</t>
    </rPh>
    <rPh sb="18" eb="19">
      <t>カイ</t>
    </rPh>
    <rPh sb="25" eb="26">
      <t>エン</t>
    </rPh>
    <rPh sb="27" eb="28">
      <t>ハシラ</t>
    </rPh>
    <rPh sb="30" eb="32">
      <t>ソウダン</t>
    </rPh>
    <rPh sb="33" eb="35">
      <t>カイジョウ</t>
    </rPh>
    <rPh sb="35" eb="36">
      <t>シャク</t>
    </rPh>
    <rPh sb="42" eb="43">
      <t>エン</t>
    </rPh>
    <rPh sb="48" eb="49">
      <t>カイ</t>
    </rPh>
    <rPh sb="56" eb="57">
      <t>エン</t>
    </rPh>
    <phoneticPr fontId="4"/>
  </si>
  <si>
    <t>消耗品費</t>
    <phoneticPr fontId="4"/>
  </si>
  <si>
    <t>科    目</t>
    <phoneticPr fontId="5"/>
  </si>
  <si>
    <t>内    訳</t>
    <rPh sb="0" eb="1">
      <t>ウチ</t>
    </rPh>
    <rPh sb="5" eb="6">
      <t>ヤク</t>
    </rPh>
    <phoneticPr fontId="5"/>
  </si>
  <si>
    <t>エラー表示（参考）</t>
    <rPh sb="3" eb="5">
      <t>ヒョウジ</t>
    </rPh>
    <rPh sb="6" eb="8">
      <t>サンコウ</t>
    </rPh>
    <phoneticPr fontId="5"/>
  </si>
  <si>
    <r>
      <t xml:space="preserve">　　謝金
</t>
    </r>
    <r>
      <rPr>
        <sz val="9"/>
        <color theme="1"/>
        <rFont val="ＭＳ Ｐゴシック"/>
        <family val="3"/>
        <charset val="128"/>
      </rPr>
      <t>※ 1人1回（日）あたり 15,700円が助成金負担上限額
　です。上限額を超える部分は、Ｂ その他の経費で計上
　してください。</t>
    </r>
    <phoneticPr fontId="5"/>
  </si>
  <si>
    <r>
      <t xml:space="preserve">委託費
</t>
    </r>
    <r>
      <rPr>
        <sz val="9"/>
        <color theme="1"/>
        <rFont val="ＭＳ Ｐゴシック"/>
        <family val="3"/>
        <charset val="128"/>
      </rPr>
      <t>※ Ｃ 総事業費に対する
　委託費の割合が、50％以上の場合、
　WAM助成事業の対象外となります。</t>
    </r>
    <phoneticPr fontId="5"/>
  </si>
  <si>
    <t>柱1）システム改修にかかる業務委託費2,000,000円
柱2）外部評価にかかる業務委託費1,000,000円
柱4）ＨＰ作成にかかる業務委託費100,000円</t>
    <rPh sb="7" eb="9">
      <t>カイシュウ</t>
    </rPh>
    <rPh sb="13" eb="15">
      <t>ギョウム</t>
    </rPh>
    <rPh sb="32" eb="34">
      <t>ガイブ</t>
    </rPh>
    <rPh sb="34" eb="36">
      <t>ヒョウカ</t>
    </rPh>
    <rPh sb="56" eb="57">
      <t>ハシラ</t>
    </rPh>
    <rPh sb="61" eb="63">
      <t>サクセイ</t>
    </rPh>
    <rPh sb="67" eb="69">
      <t>ギョウム</t>
    </rPh>
    <rPh sb="69" eb="71">
      <t>イタク</t>
    </rPh>
    <rPh sb="71" eb="72">
      <t>ヒ</t>
    </rPh>
    <rPh sb="79" eb="80">
      <t>エン</t>
    </rPh>
    <phoneticPr fontId="4"/>
  </si>
  <si>
    <r>
      <t xml:space="preserve">下記の金額が助成金要望額となります。
ただし </t>
    </r>
    <r>
      <rPr>
        <b/>
        <sz val="9"/>
        <color theme="1"/>
        <rFont val="ＭＳ Ｐゴシック"/>
        <family val="3"/>
        <charset val="128"/>
      </rPr>
      <t>2年間で20,000千円以下、3年間で30,000千円以下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4" eb="25">
      <t>ネン</t>
    </rPh>
    <rPh sb="25" eb="26">
      <t>カン</t>
    </rPh>
    <rPh sb="33" eb="35">
      <t>センエン</t>
    </rPh>
    <rPh sb="35" eb="37">
      <t>イカ</t>
    </rPh>
    <rPh sb="39" eb="40">
      <t>ネン</t>
    </rPh>
    <rPh sb="40" eb="41">
      <t>カン</t>
    </rPh>
    <rPh sb="48" eb="50">
      <t>センエン</t>
    </rPh>
    <rPh sb="50" eb="52">
      <t>イカ</t>
    </rPh>
    <phoneticPr fontId="4"/>
  </si>
  <si>
    <r>
      <t xml:space="preserve">下記の金額が助成金要望額となります。
ただし </t>
    </r>
    <r>
      <rPr>
        <b/>
        <sz val="9"/>
        <color theme="1"/>
        <rFont val="ＭＳ Ｐゴシック"/>
        <family val="3"/>
        <charset val="128"/>
      </rPr>
      <t>2年間で20,000千円以下、3年間で30,000千円以下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4" eb="26">
      <t>ネンカン</t>
    </rPh>
    <rPh sb="33" eb="34">
      <t>チ</t>
    </rPh>
    <rPh sb="34" eb="37">
      <t>エンイカ</t>
    </rPh>
    <rPh sb="39" eb="41">
      <t>ネンカン</t>
    </rPh>
    <rPh sb="48" eb="49">
      <t>チ</t>
    </rPh>
    <rPh sb="49" eb="52">
      <t>エンイカ</t>
    </rPh>
    <phoneticPr fontId="4"/>
  </si>
  <si>
    <r>
      <t xml:space="preserve">賃金
</t>
    </r>
    <r>
      <rPr>
        <sz val="9"/>
        <color theme="1"/>
        <rFont val="ＭＳ Ｐゴシック"/>
        <family val="3"/>
        <charset val="128"/>
      </rPr>
      <t>※ 正職員（助成事業に従事する者。従事時間による積算となります。）
※ 助成金負担には上限があります（1人1日あたり基本給15,700円まで。賃金（基本給＋通勤費）は助成金に対し50％まで。)</t>
    </r>
    <rPh sb="5" eb="8">
      <t>セイショクイン</t>
    </rPh>
    <rPh sb="9" eb="11">
      <t>ジョセイ</t>
    </rPh>
    <rPh sb="11" eb="13">
      <t>ジギョウ</t>
    </rPh>
    <rPh sb="14" eb="16">
      <t>ジュウジ</t>
    </rPh>
    <rPh sb="18" eb="19">
      <t>シャ</t>
    </rPh>
    <rPh sb="20" eb="22">
      <t>ジュウジ</t>
    </rPh>
    <rPh sb="22" eb="24">
      <t>ジカン</t>
    </rPh>
    <rPh sb="27" eb="29">
      <t>セキサン</t>
    </rPh>
    <rPh sb="61" eb="64">
      <t>キホンキュウ</t>
    </rPh>
    <rPh sb="74" eb="76">
      <t>チンギン</t>
    </rPh>
    <rPh sb="77" eb="80">
      <t>キホンキュウ</t>
    </rPh>
    <rPh sb="81" eb="83">
      <t>ツウキン</t>
    </rPh>
    <rPh sb="83" eb="84">
      <t>ヒ</t>
    </rPh>
    <rPh sb="86" eb="88">
      <t>ジョセイ</t>
    </rPh>
    <rPh sb="88" eb="89">
      <t>キン</t>
    </rPh>
    <rPh sb="90" eb="91">
      <t>タイ</t>
    </rPh>
    <phoneticPr fontId="5"/>
  </si>
  <si>
    <t>助成金要望額調書
（モデル事業1年目）</t>
    <rPh sb="0" eb="3">
      <t>ジョセイキン</t>
    </rPh>
    <rPh sb="3" eb="5">
      <t>ヨウボウ</t>
    </rPh>
    <rPh sb="5" eb="6">
      <t>ガク</t>
    </rPh>
    <rPh sb="6" eb="8">
      <t>チョウショ</t>
    </rPh>
    <rPh sb="13" eb="15">
      <t>ジギョウ</t>
    </rPh>
    <rPh sb="16" eb="18">
      <t>ネンメ</t>
    </rPh>
    <phoneticPr fontId="5"/>
  </si>
  <si>
    <r>
      <t xml:space="preserve">賃金
</t>
    </r>
    <r>
      <rPr>
        <sz val="9"/>
        <color theme="1"/>
        <rFont val="ＭＳ Ｐゴシック"/>
        <family val="3"/>
        <charset val="128"/>
      </rPr>
      <t>※ 正職員（助成事業に従事する者。従事時間による積算となります。）
※ 助成金負担には上限があります（1人1日あたり基本給15,700円まで。賃金（基本給＋通勤費）は助成金に対し50％まで。)</t>
    </r>
    <rPh sb="0" eb="2">
      <t>チンギン</t>
    </rPh>
    <rPh sb="5" eb="8">
      <t>セイショクイン</t>
    </rPh>
    <rPh sb="9" eb="11">
      <t>ジョセイ</t>
    </rPh>
    <rPh sb="11" eb="13">
      <t>ジギョウ</t>
    </rPh>
    <rPh sb="14" eb="16">
      <t>ジュウジ</t>
    </rPh>
    <rPh sb="18" eb="19">
      <t>シャ</t>
    </rPh>
    <rPh sb="20" eb="22">
      <t>ジュウジ</t>
    </rPh>
    <rPh sb="22" eb="24">
      <t>ジカン</t>
    </rPh>
    <rPh sb="27" eb="29">
      <t>セキサン</t>
    </rPh>
    <phoneticPr fontId="5"/>
  </si>
  <si>
    <t>助成金対象外費用（謝金）38,700円
その他自己資金で賄う資金（施設修繕費）100,000円
正職員2名の諸手当、正職員Bの1日15,700円上限との差分、人件費50％超の差額の合計：1,700,000円</t>
    <rPh sb="0" eb="3">
      <t>ジョセイキン</t>
    </rPh>
    <rPh sb="3" eb="6">
      <t>タイショウガイ</t>
    </rPh>
    <rPh sb="6" eb="8">
      <t>ヒヨウ</t>
    </rPh>
    <rPh sb="9" eb="11">
      <t>シャキン</t>
    </rPh>
    <rPh sb="18" eb="19">
      <t>エン</t>
    </rPh>
    <rPh sb="22" eb="23">
      <t>タ</t>
    </rPh>
    <rPh sb="23" eb="25">
      <t>ジコ</t>
    </rPh>
    <rPh sb="25" eb="27">
      <t>シキン</t>
    </rPh>
    <rPh sb="28" eb="29">
      <t>マカナ</t>
    </rPh>
    <rPh sb="30" eb="32">
      <t>シキン</t>
    </rPh>
    <rPh sb="33" eb="35">
      <t>シセツ</t>
    </rPh>
    <rPh sb="35" eb="38">
      <t>シュウゼンヒ</t>
    </rPh>
    <rPh sb="46" eb="47">
      <t>エン</t>
    </rPh>
    <rPh sb="48" eb="51">
      <t>セイショクイン</t>
    </rPh>
    <rPh sb="52" eb="53">
      <t>メイ</t>
    </rPh>
    <rPh sb="54" eb="57">
      <t>ショテアテ</t>
    </rPh>
    <rPh sb="58" eb="61">
      <t>セイショクイン</t>
    </rPh>
    <rPh sb="64" eb="65">
      <t>ニチ</t>
    </rPh>
    <rPh sb="71" eb="72">
      <t>エン</t>
    </rPh>
    <rPh sb="72" eb="74">
      <t>ジョウゲン</t>
    </rPh>
    <rPh sb="76" eb="78">
      <t>サブン</t>
    </rPh>
    <rPh sb="79" eb="82">
      <t>ジンケンヒ</t>
    </rPh>
    <rPh sb="85" eb="86">
      <t>チョウ</t>
    </rPh>
    <rPh sb="87" eb="89">
      <t>サガク</t>
    </rPh>
    <rPh sb="90" eb="92">
      <t>ゴウケイ</t>
    </rPh>
    <rPh sb="102" eb="103">
      <t>エン</t>
    </rPh>
    <phoneticPr fontId="4"/>
  </si>
  <si>
    <t>助成金要望額調書
（モデル事業1年目）</t>
    <rPh sb="0" eb="2">
      <t>ジョセイ</t>
    </rPh>
    <rPh sb="2" eb="3">
      <t>キン</t>
    </rPh>
    <rPh sb="3" eb="5">
      <t>ヨウボウ</t>
    </rPh>
    <rPh sb="5" eb="6">
      <t>ガク</t>
    </rPh>
    <rPh sb="6" eb="8">
      <t>チョウショ</t>
    </rPh>
    <rPh sb="13" eb="15">
      <t>ジギョウ</t>
    </rPh>
    <phoneticPr fontId="5"/>
  </si>
  <si>
    <t>柱1）正職員A基本給：1,190円×年間600Ｈ（8H×75日）＝714,000円（ア）
　　　正職員A通勤費：500円×年間75日＝37,500円（イ）
柱2）正職員B基本給：15,700円×250日＝3,925,000円※（ウ）
　　（※正職員B基本給：2,083円×年間2,000Ｈ(８H×250日)＝4,166,000円ですが、1日の上限15,700円を超えるため、上限金額×日数で計算）
　　　正職員B通勤費：1,000円×年間250日＝250,000円（エ）
（ア）～（エ）の合計＝4,926,500円となり、助成金の50％超となるため、4,500,000円とし、差額はその他の費用に計上した。</t>
    <rPh sb="0" eb="1">
      <t>ハシラ</t>
    </rPh>
    <rPh sb="3" eb="6">
      <t>セイショクイン</t>
    </rPh>
    <rPh sb="7" eb="10">
      <t>キホンキュウ</t>
    </rPh>
    <rPh sb="18" eb="20">
      <t>ネンカン</t>
    </rPh>
    <rPh sb="30" eb="31">
      <t>ニチ</t>
    </rPh>
    <rPh sb="52" eb="54">
      <t>ツウキン</t>
    </rPh>
    <rPh sb="54" eb="55">
      <t>ヒ</t>
    </rPh>
    <rPh sb="65" eb="66">
      <t>ニチ</t>
    </rPh>
    <rPh sb="78" eb="79">
      <t>ハシラ</t>
    </rPh>
    <rPh sb="169" eb="170">
      <t>ニチ</t>
    </rPh>
    <rPh sb="171" eb="173">
      <t>ジョウゲン</t>
    </rPh>
    <rPh sb="179" eb="180">
      <t>エン</t>
    </rPh>
    <rPh sb="181" eb="182">
      <t>コ</t>
    </rPh>
    <rPh sb="187" eb="189">
      <t>ジョウゲン</t>
    </rPh>
    <rPh sb="189" eb="191">
      <t>キンガク</t>
    </rPh>
    <rPh sb="192" eb="194">
      <t>ニッスウ</t>
    </rPh>
    <rPh sb="195" eb="197">
      <t>ケイサン</t>
    </rPh>
    <rPh sb="244" eb="246">
      <t>ゴウケイ</t>
    </rPh>
    <rPh sb="256" eb="257">
      <t>エン</t>
    </rPh>
    <rPh sb="268" eb="269">
      <t>コ</t>
    </rPh>
    <rPh sb="284" eb="285">
      <t>エン</t>
    </rPh>
    <rPh sb="288" eb="290">
      <t>サガク</t>
    </rPh>
    <rPh sb="293" eb="294">
      <t>タ</t>
    </rPh>
    <rPh sb="295" eb="297">
      <t>ヒヨウ</t>
    </rPh>
    <rPh sb="298" eb="300">
      <t>ケイジョウ</t>
    </rPh>
    <phoneticPr fontId="4"/>
  </si>
  <si>
    <t>助成金要望額調書
（モデル事業2年目）</t>
    <rPh sb="0" eb="3">
      <t>ジョセイキン</t>
    </rPh>
    <rPh sb="3" eb="5">
      <t>ヨウボウ</t>
    </rPh>
    <rPh sb="5" eb="6">
      <t>ガク</t>
    </rPh>
    <rPh sb="6" eb="8">
      <t>チョウショ</t>
    </rPh>
    <rPh sb="13" eb="15">
      <t>ジギョウ</t>
    </rPh>
    <rPh sb="16" eb="18">
      <t>ネンメ</t>
    </rPh>
    <phoneticPr fontId="5"/>
  </si>
  <si>
    <t>助成金要望額調書
（モデル事業3年目）</t>
    <rPh sb="0" eb="3">
      <t>ジョセイキン</t>
    </rPh>
    <rPh sb="3" eb="5">
      <t>ヨウボウ</t>
    </rPh>
    <rPh sb="5" eb="6">
      <t>ガク</t>
    </rPh>
    <rPh sb="6" eb="8">
      <t>チョウショ</t>
    </rPh>
    <rPh sb="13" eb="15">
      <t>ジギョウ</t>
    </rPh>
    <rPh sb="16" eb="18">
      <t>ネンメ</t>
    </rPh>
    <phoneticPr fontId="5"/>
  </si>
  <si>
    <t>要望額調書（1年目）</t>
    <rPh sb="0" eb="2">
      <t>ヨウボウ</t>
    </rPh>
    <rPh sb="2" eb="3">
      <t>ガク</t>
    </rPh>
    <rPh sb="3" eb="5">
      <t>チョウショ</t>
    </rPh>
    <rPh sb="7" eb="9">
      <t>ネンメ</t>
    </rPh>
    <phoneticPr fontId="4"/>
  </si>
  <si>
    <t>所費合計</t>
    <rPh sb="0" eb="1">
      <t>ショ</t>
    </rPh>
    <rPh sb="1" eb="2">
      <t>ヒ</t>
    </rPh>
    <rPh sb="2" eb="4">
      <t>ゴウケイ</t>
    </rPh>
    <phoneticPr fontId="4"/>
  </si>
  <si>
    <t>旅費</t>
    <phoneticPr fontId="5"/>
  </si>
  <si>
    <t>謝金</t>
    <phoneticPr fontId="5"/>
  </si>
  <si>
    <t>　賃金（正職員）</t>
    <phoneticPr fontId="5"/>
  </si>
  <si>
    <t>　賃金（アルバイト）</t>
    <phoneticPr fontId="5"/>
  </si>
  <si>
    <t>　家賃</t>
    <phoneticPr fontId="4"/>
  </si>
  <si>
    <t>　光熱水費</t>
    <phoneticPr fontId="4"/>
  </si>
  <si>
    <t>　備品購入費</t>
    <phoneticPr fontId="5"/>
  </si>
  <si>
    <t>　消耗品費</t>
    <phoneticPr fontId="4"/>
  </si>
  <si>
    <t>　借料損料</t>
    <phoneticPr fontId="4"/>
  </si>
  <si>
    <t>　印刷製本費</t>
    <phoneticPr fontId="4"/>
  </si>
  <si>
    <t>　通信運搬費</t>
    <phoneticPr fontId="4"/>
  </si>
  <si>
    <t>　委託費</t>
    <phoneticPr fontId="5"/>
  </si>
  <si>
    <t>　雑役務費</t>
    <phoneticPr fontId="4"/>
  </si>
  <si>
    <t>　保険料</t>
    <phoneticPr fontId="4"/>
  </si>
  <si>
    <t>　参加費収入</t>
    <rPh sb="1" eb="4">
      <t>サンカヒ</t>
    </rPh>
    <rPh sb="4" eb="6">
      <t>シュウニュウ</t>
    </rPh>
    <phoneticPr fontId="5"/>
  </si>
  <si>
    <t>　寄付金・協賛金収入</t>
    <rPh sb="1" eb="4">
      <t>キフキン</t>
    </rPh>
    <rPh sb="5" eb="8">
      <t>キョウサンキン</t>
    </rPh>
    <rPh sb="8" eb="10">
      <t>シュウニュウ</t>
    </rPh>
    <phoneticPr fontId="5"/>
  </si>
  <si>
    <t>　一般会計繰入金</t>
    <rPh sb="1" eb="3">
      <t>イッパン</t>
    </rPh>
    <rPh sb="3" eb="5">
      <t>カイケイ</t>
    </rPh>
    <rPh sb="5" eb="7">
      <t>クリイレ</t>
    </rPh>
    <rPh sb="7" eb="8">
      <t>キン</t>
    </rPh>
    <phoneticPr fontId="5"/>
  </si>
  <si>
    <t>要望額調書（2年目）</t>
    <rPh sb="0" eb="2">
      <t>ヨウボウ</t>
    </rPh>
    <rPh sb="2" eb="3">
      <t>ガク</t>
    </rPh>
    <rPh sb="3" eb="5">
      <t>チョウショ</t>
    </rPh>
    <rPh sb="7" eb="9">
      <t>ネンメ</t>
    </rPh>
    <phoneticPr fontId="4"/>
  </si>
  <si>
    <t>要望額調書（3年目）</t>
    <rPh sb="0" eb="2">
      <t>ヨウボウ</t>
    </rPh>
    <rPh sb="2" eb="3">
      <t>ガク</t>
    </rPh>
    <rPh sb="3" eb="5">
      <t>チョウショ</t>
    </rPh>
    <rPh sb="7" eb="9">
      <t>ネンメ</t>
    </rPh>
    <phoneticPr fontId="4"/>
  </si>
  <si>
    <r>
      <rPr>
        <b/>
        <sz val="14"/>
        <color theme="1"/>
        <rFont val="ＭＳ Ｐゴシック"/>
        <family val="3"/>
        <charset val="128"/>
      </rPr>
      <t xml:space="preserve"> A </t>
    </r>
    <r>
      <rPr>
        <sz val="14"/>
        <color theme="1"/>
        <rFont val="ＭＳ Ｐゴシック"/>
        <family val="3"/>
        <charset val="128"/>
      </rPr>
      <t>助成対象費用の合計</t>
    </r>
    <rPh sb="3" eb="5">
      <t>ジョセイ</t>
    </rPh>
    <rPh sb="5" eb="7">
      <t>タイショウ</t>
    </rPh>
    <rPh sb="7" eb="9">
      <t>ヒヨウ</t>
    </rPh>
    <rPh sb="10" eb="12">
      <t>ゴウケイ</t>
    </rPh>
    <phoneticPr fontId="5"/>
  </si>
  <si>
    <r>
      <rPr>
        <b/>
        <sz val="14"/>
        <color theme="1"/>
        <rFont val="ＭＳ Ｐゴシック"/>
        <family val="3"/>
        <charset val="128"/>
      </rPr>
      <t xml:space="preserve"> Ｂ </t>
    </r>
    <r>
      <rPr>
        <sz val="14"/>
        <color theme="1"/>
        <rFont val="ＭＳ Ｐゴシック"/>
        <family val="3"/>
        <charset val="128"/>
      </rPr>
      <t>その他の費用</t>
    </r>
    <rPh sb="5" eb="6">
      <t>タ</t>
    </rPh>
    <rPh sb="7" eb="9">
      <t>ヒヨウ</t>
    </rPh>
    <phoneticPr fontId="5"/>
  </si>
  <si>
    <r>
      <rPr>
        <b/>
        <sz val="14"/>
        <color theme="1"/>
        <rFont val="ＭＳ Ｐゴシック"/>
        <family val="3"/>
        <charset val="128"/>
      </rPr>
      <t xml:space="preserve"> Ｃ </t>
    </r>
    <r>
      <rPr>
        <sz val="14"/>
        <color theme="1"/>
        <rFont val="ＭＳ Ｐゴシック"/>
        <family val="3"/>
        <charset val="128"/>
      </rPr>
      <t>総事業費　　</t>
    </r>
    <r>
      <rPr>
        <b/>
        <sz val="14"/>
        <color theme="1"/>
        <rFont val="ＭＳ Ｐゴシック"/>
        <family val="3"/>
        <charset val="128"/>
      </rPr>
      <t>（Ａ＋Ｂ）</t>
    </r>
    <rPh sb="3" eb="7">
      <t>ソウジギョウヒ</t>
    </rPh>
    <phoneticPr fontId="5"/>
  </si>
  <si>
    <t>費目</t>
    <rPh sb="0" eb="2">
      <t>ヒモク</t>
    </rPh>
    <phoneticPr fontId="4"/>
  </si>
  <si>
    <r>
      <t xml:space="preserve"> Ｄ </t>
    </r>
    <r>
      <rPr>
        <sz val="14"/>
        <color theme="1"/>
        <rFont val="ＭＳ Ｐゴシック"/>
        <family val="3"/>
        <charset val="128"/>
      </rPr>
      <t>収入合計(＝自己資金)</t>
    </r>
    <rPh sb="3" eb="5">
      <t>シュウニュウ</t>
    </rPh>
    <rPh sb="5" eb="7">
      <t>ゴウケイ</t>
    </rPh>
    <phoneticPr fontId="5"/>
  </si>
  <si>
    <t>）</t>
    <phoneticPr fontId="4"/>
  </si>
  <si>
    <t>（単位：円）</t>
    <rPh sb="1" eb="3">
      <t>タンイ</t>
    </rPh>
    <rPh sb="4" eb="5">
      <t>エン</t>
    </rPh>
    <phoneticPr fontId="4"/>
  </si>
  <si>
    <t>合計</t>
    <rPh sb="0" eb="2">
      <t>ゴウケイ</t>
    </rPh>
    <phoneticPr fontId="4"/>
  </si>
  <si>
    <t>モデル事業の全体予算 （</t>
    <rPh sb="3" eb="5">
      <t>ジギョウ</t>
    </rPh>
    <rPh sb="6" eb="8">
      <t>ゼンタイ</t>
    </rPh>
    <rPh sb="8" eb="10">
      <t>ヨサン</t>
    </rPh>
    <phoneticPr fontId="4"/>
  </si>
  <si>
    <t>助成金に対する賃金（正職員）比率</t>
    <rPh sb="0" eb="2">
      <t>ジョセイ</t>
    </rPh>
    <rPh sb="2" eb="3">
      <t>キン</t>
    </rPh>
    <rPh sb="4" eb="5">
      <t>タイ</t>
    </rPh>
    <rPh sb="7" eb="9">
      <t>チンギン</t>
    </rPh>
    <rPh sb="10" eb="13">
      <t>セイショクイン</t>
    </rPh>
    <rPh sb="14" eb="15">
      <t>ヒ</t>
    </rPh>
    <rPh sb="15" eb="16">
      <t>リツ</t>
    </rPh>
    <phoneticPr fontId="4"/>
  </si>
  <si>
    <t>総事業費に対する委託費比率</t>
    <rPh sb="0" eb="4">
      <t>ソウジギョウヒ</t>
    </rPh>
    <rPh sb="5" eb="6">
      <t>タイ</t>
    </rPh>
    <rPh sb="8" eb="10">
      <t>イタク</t>
    </rPh>
    <rPh sb="10" eb="11">
      <t>ヒ</t>
    </rPh>
    <rPh sb="11" eb="12">
      <t>ヒ</t>
    </rPh>
    <rPh sb="12" eb="13">
      <t>リツ</t>
    </rPh>
    <phoneticPr fontId="4"/>
  </si>
  <si>
    <t>総事業費に対する自己資金投入比率</t>
    <rPh sb="0" eb="4">
      <t>ソウジギョウヒ</t>
    </rPh>
    <rPh sb="5" eb="6">
      <t>タイ</t>
    </rPh>
    <rPh sb="8" eb="10">
      <t>ジコ</t>
    </rPh>
    <rPh sb="10" eb="12">
      <t>シキン</t>
    </rPh>
    <rPh sb="12" eb="14">
      <t>トウニュウ</t>
    </rPh>
    <rPh sb="14" eb="15">
      <t>ヒ</t>
    </rPh>
    <rPh sb="15" eb="16">
      <t>リツ</t>
    </rPh>
    <phoneticPr fontId="4"/>
  </si>
  <si>
    <t>自己資金における参加費・寄付金比率</t>
    <rPh sb="0" eb="2">
      <t>ジコ</t>
    </rPh>
    <rPh sb="2" eb="4">
      <t>シキン</t>
    </rPh>
    <rPh sb="8" eb="11">
      <t>サンカヒ</t>
    </rPh>
    <rPh sb="12" eb="14">
      <t>キフ</t>
    </rPh>
    <rPh sb="14" eb="15">
      <t>キン</t>
    </rPh>
    <rPh sb="15" eb="16">
      <t>ヒ</t>
    </rPh>
    <rPh sb="16" eb="17">
      <t>リツ</t>
    </rPh>
    <phoneticPr fontId="4"/>
  </si>
  <si>
    <t>総事業費に対する助成対象費用比率</t>
    <rPh sb="0" eb="4">
      <t>ソウジギョウヒ</t>
    </rPh>
    <rPh sb="5" eb="6">
      <t>タイ</t>
    </rPh>
    <rPh sb="8" eb="10">
      <t>ジョセイ</t>
    </rPh>
    <rPh sb="10" eb="12">
      <t>タイショウ</t>
    </rPh>
    <rPh sb="12" eb="14">
      <t>ヒヨウ</t>
    </rPh>
    <rPh sb="14" eb="15">
      <t>ヒ</t>
    </rPh>
    <rPh sb="15" eb="16">
      <t>リツ</t>
    </rPh>
    <phoneticPr fontId="4"/>
  </si>
  <si>
    <t>対助成対象費用</t>
    <rPh sb="0" eb="1">
      <t>タイ</t>
    </rPh>
    <rPh sb="1" eb="3">
      <t>ジョセイ</t>
    </rPh>
    <rPh sb="3" eb="5">
      <t>タイショウ</t>
    </rPh>
    <rPh sb="5" eb="7">
      <t>ヒヨウ</t>
    </rPh>
    <phoneticPr fontId="4"/>
  </si>
  <si>
    <t>対総事業費</t>
    <rPh sb="0" eb="1">
      <t>タイ</t>
    </rPh>
    <rPh sb="1" eb="5">
      <t>ソウジギョウヒ</t>
    </rPh>
    <phoneticPr fontId="4"/>
  </si>
  <si>
    <t>↓</t>
    <phoneticPr fontId="4"/>
  </si>
  <si>
    <r>
      <rPr>
        <b/>
        <sz val="14"/>
        <color theme="1"/>
        <rFont val="ＭＳ Ｐゴシック"/>
        <family val="3"/>
        <charset val="128"/>
      </rPr>
      <t xml:space="preserve"> Ｃ </t>
    </r>
    <r>
      <rPr>
        <sz val="14"/>
        <color theme="1"/>
        <rFont val="ＭＳ Ｐゴシック"/>
        <family val="3"/>
        <charset val="128"/>
      </rPr>
      <t>総事業費－</t>
    </r>
    <r>
      <rPr>
        <b/>
        <sz val="14"/>
        <color theme="1"/>
        <rFont val="ＭＳ Ｐゴシック"/>
        <family val="3"/>
        <charset val="128"/>
      </rPr>
      <t xml:space="preserve">Ｄ </t>
    </r>
    <r>
      <rPr>
        <sz val="14"/>
        <color theme="1"/>
        <rFont val="ＭＳ Ｐゴシック"/>
        <family val="3"/>
        <charset val="128"/>
      </rPr>
      <t>収入合計
（助成要望額）</t>
    </r>
    <rPh sb="10" eb="12">
      <t>シュウニュウ</t>
    </rPh>
    <rPh sb="12" eb="14">
      <t>ゴウケイ</t>
    </rPh>
    <rPh sb="16" eb="18">
      <t>ジョセイ</t>
    </rPh>
    <rPh sb="18" eb="20">
      <t>ヨウボウ</t>
    </rPh>
    <rPh sb="20" eb="21">
      <t>ガク</t>
    </rPh>
    <phoneticPr fontId="5"/>
  </si>
  <si>
    <t>費用</t>
    <rPh sb="0" eb="2">
      <t>ヒヨウ</t>
    </rPh>
    <phoneticPr fontId="4"/>
  </si>
  <si>
    <t>財源</t>
    <rPh sb="0" eb="2">
      <t>ザイゲン</t>
    </rPh>
    <phoneticPr fontId="4"/>
  </si>
  <si>
    <t>＜その他＞</t>
    <phoneticPr fontId="45"/>
  </si>
  <si>
    <t>＜成果報告会の開催＞</t>
  </si>
  <si>
    <t>＜事業に関する広報・情報発信＞自団体ＨＰ，ＳＮＳ，メールマガジン，広報誌等</t>
    <rPh sb="15" eb="16">
      <t>ジ</t>
    </rPh>
    <rPh sb="16" eb="18">
      <t>ダンタイ</t>
    </rPh>
    <rPh sb="33" eb="36">
      <t>コウホウシ</t>
    </rPh>
    <rPh sb="36" eb="37">
      <t>トウ</t>
    </rPh>
    <phoneticPr fontId="45"/>
  </si>
  <si>
    <t>＜成果報告書の作成・配布＞</t>
    <phoneticPr fontId="45"/>
  </si>
  <si>
    <t>必
須</t>
    <rPh sb="0" eb="1">
      <t>ヒツ</t>
    </rPh>
    <rPh sb="2" eb="3">
      <t>ス</t>
    </rPh>
    <phoneticPr fontId="45"/>
  </si>
  <si>
    <t>実施するもの全てに○を入力し、その内容（①目的、②内容、③対象者数・層、④予算（主な経費・概算額）等）を記載してください。</t>
    <rPh sb="0" eb="2">
      <t>ジッシ</t>
    </rPh>
    <rPh sb="6" eb="7">
      <t>スベ</t>
    </rPh>
    <rPh sb="12" eb="13">
      <t>リョク</t>
    </rPh>
    <rPh sb="17" eb="19">
      <t>ナイヨウ</t>
    </rPh>
    <rPh sb="21" eb="23">
      <t>モクテキ</t>
    </rPh>
    <rPh sb="25" eb="27">
      <t>ナイヨウ</t>
    </rPh>
    <rPh sb="29" eb="32">
      <t>タイショウシャ</t>
    </rPh>
    <rPh sb="32" eb="33">
      <t>スウ</t>
    </rPh>
    <rPh sb="34" eb="35">
      <t>ソウ</t>
    </rPh>
    <rPh sb="49" eb="50">
      <t>ナド</t>
    </rPh>
    <rPh sb="52" eb="54">
      <t>キサイ</t>
    </rPh>
    <phoneticPr fontId="45"/>
  </si>
  <si>
    <r>
      <t>＜成果普及に向けた取組＞（</t>
    </r>
    <r>
      <rPr>
        <u/>
        <sz val="10"/>
        <color theme="1"/>
        <rFont val="HG丸ｺﾞｼｯｸM-PRO"/>
        <family val="3"/>
        <charset val="128"/>
      </rPr>
      <t>※成果報告書の作成は必須</t>
    </r>
    <r>
      <rPr>
        <sz val="10"/>
        <color theme="1"/>
        <rFont val="HG丸ｺﾞｼｯｸM-PRO"/>
        <family val="3"/>
        <charset val="128"/>
      </rPr>
      <t>）</t>
    </r>
    <rPh sb="3" eb="5">
      <t>フキュウ</t>
    </rPh>
    <rPh sb="6" eb="7">
      <t>ム</t>
    </rPh>
    <rPh sb="9" eb="10">
      <t>ト</t>
    </rPh>
    <rPh sb="10" eb="11">
      <t>ク</t>
    </rPh>
    <rPh sb="14" eb="16">
      <t>セイカ</t>
    </rPh>
    <rPh sb="16" eb="19">
      <t>ホウコクショ</t>
    </rPh>
    <rPh sb="20" eb="22">
      <t>サクセイ</t>
    </rPh>
    <phoneticPr fontId="45"/>
  </si>
  <si>
    <t>＜3年目の事業内容＞</t>
    <phoneticPr fontId="45"/>
  </si>
  <si>
    <t>＜2年目の事業内容＞</t>
    <phoneticPr fontId="45"/>
  </si>
  <si>
    <t>＜1年目の事業内容＞</t>
    <phoneticPr fontId="45"/>
  </si>
  <si>
    <r>
      <rPr>
        <sz val="12"/>
        <color theme="1"/>
        <rFont val="HG丸ｺﾞｼｯｸM-PRO"/>
        <family val="3"/>
        <charset val="128"/>
      </rPr>
      <t xml:space="preserve">
　具体的な
　事業内容</t>
    </r>
    <r>
      <rPr>
        <sz val="10"/>
        <color theme="1"/>
        <rFont val="HG丸ｺﾞｼｯｸM-PRO"/>
        <family val="3"/>
        <charset val="128"/>
      </rPr>
      <t xml:space="preserve">
（例）
１柱立て名称
①目的・内容
②規模（回数）
③日時
④場所（地域）
⑤対象者数・層
⑥予算（主な経費・概算額）
</t>
    </r>
    <rPh sb="3" eb="4">
      <t>グ</t>
    </rPh>
    <rPh sb="31" eb="33">
      <t>ナイヨウ</t>
    </rPh>
    <rPh sb="35" eb="37">
      <t>キボ</t>
    </rPh>
    <rPh sb="38" eb="40">
      <t>カイスウ</t>
    </rPh>
    <rPh sb="50" eb="52">
      <t>チイキ</t>
    </rPh>
    <rPh sb="58" eb="59">
      <t>スウ</t>
    </rPh>
    <rPh sb="60" eb="61">
      <t>ソウ</t>
    </rPh>
    <rPh sb="63" eb="65">
      <t>ヨサン</t>
    </rPh>
    <rPh sb="66" eb="67">
      <t>オモ</t>
    </rPh>
    <rPh sb="68" eb="70">
      <t>ケイヒ</t>
    </rPh>
    <rPh sb="71" eb="73">
      <t>ガイサン</t>
    </rPh>
    <rPh sb="73" eb="74">
      <t>ガク</t>
    </rPh>
    <phoneticPr fontId="45"/>
  </si>
  <si>
    <t>＜継続体制＞ 事業を継続するための財源・人材の確保策について記載してください。</t>
    <rPh sb="3" eb="5">
      <t>タイセイ</t>
    </rPh>
    <rPh sb="7" eb="9">
      <t>ジギョウ</t>
    </rPh>
    <rPh sb="10" eb="12">
      <t>ケイゾク</t>
    </rPh>
    <rPh sb="17" eb="19">
      <t>ザイゲン</t>
    </rPh>
    <rPh sb="20" eb="22">
      <t>ジンザイ</t>
    </rPh>
    <rPh sb="23" eb="25">
      <t>カクホ</t>
    </rPh>
    <rPh sb="25" eb="26">
      <t>サク</t>
    </rPh>
    <rPh sb="30" eb="32">
      <t>キサイ</t>
    </rPh>
    <phoneticPr fontId="45"/>
  </si>
  <si>
    <t xml:space="preserve">＜終了後の展望＞ 上記でチェックした方向性について、具体的な内容を記載してください。
</t>
    <rPh sb="9" eb="11">
      <t>ジョウキ</t>
    </rPh>
    <rPh sb="18" eb="21">
      <t>ホウコウセイ</t>
    </rPh>
    <rPh sb="26" eb="29">
      <t>グタイテキ</t>
    </rPh>
    <rPh sb="30" eb="32">
      <t>ナイヨウ</t>
    </rPh>
    <rPh sb="33" eb="35">
      <t>キサイ</t>
    </rPh>
    <phoneticPr fontId="45"/>
  </si>
  <si>
    <t>）</t>
    <phoneticPr fontId="45"/>
  </si>
  <si>
    <t>その他（</t>
    <rPh sb="2" eb="3">
      <t>タ</t>
    </rPh>
    <phoneticPr fontId="45"/>
  </si>
  <si>
    <t>行政で制度化・委託化</t>
    <rPh sb="0" eb="2">
      <t>ギョウセイ</t>
    </rPh>
    <rPh sb="3" eb="6">
      <t>セイドカ</t>
    </rPh>
    <rPh sb="7" eb="10">
      <t>イタクカ</t>
    </rPh>
    <phoneticPr fontId="45"/>
  </si>
  <si>
    <t>連携体制の構築・強化</t>
    <rPh sb="0" eb="2">
      <t>レンケイ</t>
    </rPh>
    <rPh sb="2" eb="4">
      <t>タイセイ</t>
    </rPh>
    <rPh sb="5" eb="7">
      <t>コウチク</t>
    </rPh>
    <rPh sb="8" eb="10">
      <t>キョウカ</t>
    </rPh>
    <phoneticPr fontId="45"/>
  </si>
  <si>
    <t>地域の支え合い活動の促進</t>
    <rPh sb="0" eb="2">
      <t>チイキ</t>
    </rPh>
    <rPh sb="3" eb="4">
      <t>ササ</t>
    </rPh>
    <rPh sb="5" eb="6">
      <t>ア</t>
    </rPh>
    <rPh sb="7" eb="9">
      <t>カツドウ</t>
    </rPh>
    <rPh sb="10" eb="12">
      <t>ソクシン</t>
    </rPh>
    <phoneticPr fontId="45"/>
  </si>
  <si>
    <t>応募事業が目指す方向性について（該当する全てに〇）</t>
    <rPh sb="2" eb="4">
      <t>ジギョウ</t>
    </rPh>
    <rPh sb="5" eb="7">
      <t>メザ</t>
    </rPh>
    <rPh sb="8" eb="11">
      <t>ホウコウセイ</t>
    </rPh>
    <rPh sb="16" eb="18">
      <t>ガイトウ</t>
    </rPh>
    <rPh sb="20" eb="21">
      <t>スベ</t>
    </rPh>
    <phoneticPr fontId="45"/>
  </si>
  <si>
    <t>助成終了後の展望及び事業継続体制の計画について</t>
    <rPh sb="14" eb="16">
      <t>タイセイ</t>
    </rPh>
    <rPh sb="17" eb="19">
      <t>ケイカク</t>
    </rPh>
    <phoneticPr fontId="45"/>
  </si>
  <si>
    <t>＜３年目＞</t>
  </si>
  <si>
    <t>＜２年目＞</t>
    <phoneticPr fontId="45"/>
  </si>
  <si>
    <t>＜1年目＞</t>
    <phoneticPr fontId="45"/>
  </si>
  <si>
    <t xml:space="preserve">事業を通して、①支援対象者、②関係機関、③地域・社会にとってどのような成果（変化や効果）が期待できるかを１年毎に記載してください。
</t>
    <rPh sb="0" eb="2">
      <t>ジギョウ</t>
    </rPh>
    <rPh sb="3" eb="4">
      <t>トオ</t>
    </rPh>
    <rPh sb="8" eb="10">
      <t>シエン</t>
    </rPh>
    <rPh sb="10" eb="12">
      <t>タイショウ</t>
    </rPh>
    <rPh sb="12" eb="13">
      <t>シャ</t>
    </rPh>
    <rPh sb="15" eb="17">
      <t>カンケイ</t>
    </rPh>
    <rPh sb="17" eb="19">
      <t>キカン</t>
    </rPh>
    <rPh sb="35" eb="37">
      <t>セイカ</t>
    </rPh>
    <rPh sb="38" eb="40">
      <t>ヘンカ</t>
    </rPh>
    <rPh sb="41" eb="43">
      <t>コウカ</t>
    </rPh>
    <rPh sb="45" eb="47">
      <t>キタイ</t>
    </rPh>
    <rPh sb="53" eb="54">
      <t>ネン</t>
    </rPh>
    <rPh sb="54" eb="55">
      <t>ゴト</t>
    </rPh>
    <rPh sb="56" eb="58">
      <t>キサイ</t>
    </rPh>
    <phoneticPr fontId="45"/>
  </si>
  <si>
    <t>期待される成果</t>
    <rPh sb="0" eb="2">
      <t>キタイ</t>
    </rPh>
    <rPh sb="5" eb="7">
      <t>セイカ</t>
    </rPh>
    <phoneticPr fontId="45"/>
  </si>
  <si>
    <t>※助成金は２年間の合計で２,０００万円まで、３年間の合計で３,０００万円までです。
※正職員の人件費の一部（基本給・通勤費）は、助成事業に従事した時間数が対象となります。
ただし、正職員の人件費において対象経費にできる範囲は、助成金額に対して５０％を上限とします。
※１年目の採択により全ての助成を決定するものではありません。採択された場合でも、予算の都合等により、助成金額の減額や終了となる場合があります。また、２年目以降は前年度事業に係る報告書及び次年度以降の計画の審査を経て、１年毎に助成金を決定・交付することとします。なお、審査結果等により、２年目以降の助成金額の減額や終了となる場合があります。</t>
    <rPh sb="1" eb="3">
      <t>ジョセイ</t>
    </rPh>
    <rPh sb="3" eb="4">
      <t>キン</t>
    </rPh>
    <rPh sb="6" eb="8">
      <t>ネンカン</t>
    </rPh>
    <rPh sb="9" eb="11">
      <t>ゴウケイ</t>
    </rPh>
    <rPh sb="17" eb="19">
      <t>マンエン</t>
    </rPh>
    <rPh sb="23" eb="25">
      <t>ネンカン</t>
    </rPh>
    <rPh sb="26" eb="28">
      <t>ゴウケイ</t>
    </rPh>
    <rPh sb="34" eb="36">
      <t>マンエン</t>
    </rPh>
    <rPh sb="43" eb="46">
      <t>セイショクイン</t>
    </rPh>
    <rPh sb="47" eb="50">
      <t>ジンケンヒ</t>
    </rPh>
    <rPh sb="51" eb="53">
      <t>イチブ</t>
    </rPh>
    <rPh sb="54" eb="57">
      <t>キホンキュウ</t>
    </rPh>
    <rPh sb="58" eb="60">
      <t>ツウキン</t>
    </rPh>
    <rPh sb="60" eb="61">
      <t>ヒ</t>
    </rPh>
    <rPh sb="64" eb="66">
      <t>ジョセイ</t>
    </rPh>
    <rPh sb="66" eb="68">
      <t>ジギョウ</t>
    </rPh>
    <rPh sb="69" eb="71">
      <t>ジュウジ</t>
    </rPh>
    <rPh sb="73" eb="76">
      <t>ジカンスウ</t>
    </rPh>
    <rPh sb="77" eb="79">
      <t>タイショウ</t>
    </rPh>
    <rPh sb="90" eb="93">
      <t>セイショクイン</t>
    </rPh>
    <rPh sb="94" eb="97">
      <t>ジンケンヒ</t>
    </rPh>
    <rPh sb="101" eb="103">
      <t>タイショウ</t>
    </rPh>
    <rPh sb="103" eb="105">
      <t>ケイヒ</t>
    </rPh>
    <rPh sb="109" eb="111">
      <t>ハンイ</t>
    </rPh>
    <rPh sb="113" eb="115">
      <t>ジョセイ</t>
    </rPh>
    <rPh sb="115" eb="117">
      <t>キンガク</t>
    </rPh>
    <rPh sb="118" eb="119">
      <t>タイ</t>
    </rPh>
    <rPh sb="125" eb="127">
      <t>ジョウゲン</t>
    </rPh>
    <rPh sb="135" eb="137">
      <t>ネンメ</t>
    </rPh>
    <rPh sb="138" eb="140">
      <t>サイタク</t>
    </rPh>
    <rPh sb="143" eb="144">
      <t>スベ</t>
    </rPh>
    <rPh sb="146" eb="148">
      <t>ジョセイ</t>
    </rPh>
    <rPh sb="149" eb="151">
      <t>ケッテイ</t>
    </rPh>
    <rPh sb="163" eb="165">
      <t>サイタク</t>
    </rPh>
    <rPh sb="168" eb="170">
      <t>バアイ</t>
    </rPh>
    <rPh sb="173" eb="175">
      <t>ヨサン</t>
    </rPh>
    <rPh sb="176" eb="178">
      <t>ツゴウ</t>
    </rPh>
    <rPh sb="178" eb="179">
      <t>トウ</t>
    </rPh>
    <rPh sb="183" eb="186">
      <t>ジョセイキン</t>
    </rPh>
    <rPh sb="186" eb="187">
      <t>ガク</t>
    </rPh>
    <rPh sb="188" eb="190">
      <t>ゲンガク</t>
    </rPh>
    <rPh sb="191" eb="193">
      <t>シュウリョウ</t>
    </rPh>
    <rPh sb="196" eb="198">
      <t>バアイ</t>
    </rPh>
    <rPh sb="208" eb="212">
      <t>ネンメイコウ</t>
    </rPh>
    <rPh sb="213" eb="216">
      <t>ゼンネンド</t>
    </rPh>
    <rPh sb="216" eb="218">
      <t>ジギョウ</t>
    </rPh>
    <rPh sb="219" eb="220">
      <t>カカ</t>
    </rPh>
    <rPh sb="221" eb="224">
      <t>ホウコクショ</t>
    </rPh>
    <rPh sb="224" eb="225">
      <t>オヨ</t>
    </rPh>
    <rPh sb="226" eb="229">
      <t>ジネンド</t>
    </rPh>
    <rPh sb="229" eb="231">
      <t>イコウ</t>
    </rPh>
    <rPh sb="232" eb="234">
      <t>ケイカク</t>
    </rPh>
    <rPh sb="235" eb="237">
      <t>シンサ</t>
    </rPh>
    <rPh sb="238" eb="239">
      <t>ヘ</t>
    </rPh>
    <rPh sb="242" eb="243">
      <t>ネン</t>
    </rPh>
    <rPh sb="243" eb="244">
      <t>ゴト</t>
    </rPh>
    <rPh sb="245" eb="248">
      <t>ジョセイキン</t>
    </rPh>
    <rPh sb="249" eb="251">
      <t>ケッテイ</t>
    </rPh>
    <rPh sb="252" eb="254">
      <t>コウフ</t>
    </rPh>
    <rPh sb="266" eb="268">
      <t>シンサ</t>
    </rPh>
    <rPh sb="268" eb="270">
      <t>ケッカ</t>
    </rPh>
    <rPh sb="270" eb="271">
      <t>トウ</t>
    </rPh>
    <rPh sb="276" eb="280">
      <t>ネンメイコウ</t>
    </rPh>
    <rPh sb="281" eb="283">
      <t>ジョセイ</t>
    </rPh>
    <rPh sb="283" eb="285">
      <t>キンガク</t>
    </rPh>
    <rPh sb="286" eb="288">
      <t>ゲンガク</t>
    </rPh>
    <rPh sb="289" eb="291">
      <t>シュウリョウ</t>
    </rPh>
    <rPh sb="294" eb="296">
      <t>バアイ</t>
    </rPh>
    <phoneticPr fontId="45"/>
  </si>
  <si>
    <t>千円</t>
    <rPh sb="0" eb="2">
      <t>センエン</t>
    </rPh>
    <phoneticPr fontId="45"/>
  </si>
  <si>
    <t>助成金総額</t>
    <rPh sb="0" eb="2">
      <t>ジョセイ</t>
    </rPh>
    <rPh sb="2" eb="3">
      <t>キン</t>
    </rPh>
    <rPh sb="3" eb="5">
      <t>ソウガク</t>
    </rPh>
    <phoneticPr fontId="4"/>
  </si>
  <si>
    <t>うち助成金</t>
    <rPh sb="2" eb="5">
      <t>ジョセイキン</t>
    </rPh>
    <phoneticPr fontId="45"/>
  </si>
  <si>
    <t>うちＤ 収入合計</t>
    <rPh sb="4" eb="6">
      <t>シュウニュウ</t>
    </rPh>
    <rPh sb="6" eb="8">
      <t>ゴウケイ</t>
    </rPh>
    <phoneticPr fontId="45"/>
  </si>
  <si>
    <t>Ｃ 総事業費</t>
    <rPh sb="2" eb="6">
      <t>ソウジギョウヒ</t>
    </rPh>
    <phoneticPr fontId="45"/>
  </si>
  <si>
    <t>資
金
計
画</t>
    <rPh sb="0" eb="1">
      <t>シ</t>
    </rPh>
    <rPh sb="2" eb="3">
      <t>キン</t>
    </rPh>
    <rPh sb="4" eb="5">
      <t>ケイ</t>
    </rPh>
    <rPh sb="6" eb="7">
      <t>ガ</t>
    </rPh>
    <phoneticPr fontId="45"/>
  </si>
  <si>
    <t>３年目</t>
    <rPh sb="1" eb="3">
      <t>ネンメ</t>
    </rPh>
    <phoneticPr fontId="45"/>
  </si>
  <si>
    <t>２年目</t>
    <rPh sb="1" eb="3">
      <t>ネンメ</t>
    </rPh>
    <phoneticPr fontId="45"/>
  </si>
  <si>
    <t>１年目</t>
    <rPh sb="1" eb="3">
      <t>ネンメ</t>
    </rPh>
    <phoneticPr fontId="45"/>
  </si>
  <si>
    <t xml:space="preserve">事業実施
スケジュール
※大まかな実施内容を記載してください。
</t>
    <phoneticPr fontId="45"/>
  </si>
  <si>
    <t>６.事業計画</t>
    <rPh sb="2" eb="4">
      <t>ジギョウ</t>
    </rPh>
    <rPh sb="4" eb="6">
      <t>ケイカク</t>
    </rPh>
    <phoneticPr fontId="45"/>
  </si>
  <si>
    <t>連携団体毎に、①連携団体名、②担当者名、③TEL、④連携実績（新規又は既存か）、⑤連携団体の特徴（強み）を記載してください。</t>
    <rPh sb="4" eb="5">
      <t>ゴト</t>
    </rPh>
    <rPh sb="8" eb="10">
      <t>レンケイ</t>
    </rPh>
    <rPh sb="10" eb="12">
      <t>ダンタイ</t>
    </rPh>
    <rPh sb="12" eb="13">
      <t>メイ</t>
    </rPh>
    <rPh sb="15" eb="18">
      <t>タントウシャ</t>
    </rPh>
    <rPh sb="18" eb="19">
      <t>メイ</t>
    </rPh>
    <rPh sb="26" eb="28">
      <t>レンケイ</t>
    </rPh>
    <rPh sb="28" eb="30">
      <t>ジッセキ</t>
    </rPh>
    <rPh sb="31" eb="33">
      <t>シンキ</t>
    </rPh>
    <rPh sb="33" eb="34">
      <t>マタ</t>
    </rPh>
    <rPh sb="35" eb="37">
      <t>キゾン</t>
    </rPh>
    <rPh sb="41" eb="43">
      <t>レンケイ</t>
    </rPh>
    <rPh sb="43" eb="45">
      <t>ダンタイ</t>
    </rPh>
    <rPh sb="46" eb="48">
      <t>トクチョウ</t>
    </rPh>
    <rPh sb="49" eb="50">
      <t>ツヨ</t>
    </rPh>
    <rPh sb="53" eb="55">
      <t>キサイ</t>
    </rPh>
    <phoneticPr fontId="45"/>
  </si>
  <si>
    <t>＜連携体制について＞ ①事業の柱立て、②連携団体名、③連携団体の役割等について、外部の実施体制がわかるように記載してください（図式による記載可）。</t>
    <rPh sb="1" eb="3">
      <t>レンケイ</t>
    </rPh>
    <rPh sb="3" eb="5">
      <t>タイセイ</t>
    </rPh>
    <rPh sb="20" eb="22">
      <t>レンケイ</t>
    </rPh>
    <rPh sb="22" eb="24">
      <t>ダンタイ</t>
    </rPh>
    <rPh sb="24" eb="25">
      <t>メイ</t>
    </rPh>
    <rPh sb="27" eb="29">
      <t>レンケイ</t>
    </rPh>
    <rPh sb="29" eb="31">
      <t>ダンタイ</t>
    </rPh>
    <rPh sb="32" eb="34">
      <t>ヤクワリ</t>
    </rPh>
    <rPh sb="34" eb="35">
      <t>ナド</t>
    </rPh>
    <rPh sb="40" eb="42">
      <t>ガイブ</t>
    </rPh>
    <rPh sb="43" eb="45">
      <t>ジッシ</t>
    </rPh>
    <rPh sb="45" eb="47">
      <t>タイセイ</t>
    </rPh>
    <rPh sb="54" eb="56">
      <t>キサイ</t>
    </rPh>
    <rPh sb="68" eb="70">
      <t>キサイ</t>
    </rPh>
    <phoneticPr fontId="45"/>
  </si>
  <si>
    <t>　</t>
    <phoneticPr fontId="45"/>
  </si>
  <si>
    <t>＜外部評価者又は伴走支援者について＞ ①団体名、②代表者名、③担当者名、④団体概要及び実績について、記載してください。なお、外部評価者又は伴走支援者の役割についてはＱ＆Ａ「９．モデル事業について」をご確認ください。</t>
    <rPh sb="1" eb="3">
      <t>ガイブ</t>
    </rPh>
    <rPh sb="3" eb="5">
      <t>ヒョウカ</t>
    </rPh>
    <rPh sb="5" eb="6">
      <t>シャ</t>
    </rPh>
    <rPh sb="6" eb="7">
      <t>マタ</t>
    </rPh>
    <rPh sb="8" eb="10">
      <t>バンソウ</t>
    </rPh>
    <rPh sb="10" eb="13">
      <t>シエンシャ</t>
    </rPh>
    <rPh sb="20" eb="22">
      <t>ダンタイ</t>
    </rPh>
    <rPh sb="22" eb="23">
      <t>メイ</t>
    </rPh>
    <rPh sb="25" eb="28">
      <t>ダイヒョウシャ</t>
    </rPh>
    <rPh sb="28" eb="29">
      <t>メイ</t>
    </rPh>
    <rPh sb="31" eb="34">
      <t>タントウシャ</t>
    </rPh>
    <rPh sb="34" eb="35">
      <t>メイ</t>
    </rPh>
    <rPh sb="37" eb="39">
      <t>ダンタイ</t>
    </rPh>
    <rPh sb="39" eb="41">
      <t>ガイヨウ</t>
    </rPh>
    <rPh sb="41" eb="42">
      <t>オヨ</t>
    </rPh>
    <rPh sb="43" eb="45">
      <t>ジッセキ</t>
    </rPh>
    <rPh sb="50" eb="52">
      <t>キサイ</t>
    </rPh>
    <rPh sb="62" eb="64">
      <t>ガイブ</t>
    </rPh>
    <rPh sb="64" eb="66">
      <t>ヒョウカ</t>
    </rPh>
    <rPh sb="66" eb="67">
      <t>シャ</t>
    </rPh>
    <rPh sb="67" eb="68">
      <t>マタ</t>
    </rPh>
    <rPh sb="69" eb="71">
      <t>バンソウ</t>
    </rPh>
    <rPh sb="71" eb="73">
      <t>シエン</t>
    </rPh>
    <rPh sb="73" eb="74">
      <t>シャ</t>
    </rPh>
    <rPh sb="75" eb="77">
      <t>ヤクワリ</t>
    </rPh>
    <rPh sb="91" eb="93">
      <t>ジギョウ</t>
    </rPh>
    <rPh sb="100" eb="102">
      <t>カクニン</t>
    </rPh>
    <phoneticPr fontId="45"/>
  </si>
  <si>
    <t>＜運営事務局の体制について＞ ①事業の柱立て、②構成メンバー及びその役割について、内部の運営体制がわかるように記載してください（図式による記載可）。</t>
    <rPh sb="1" eb="3">
      <t>ウンエイ</t>
    </rPh>
    <rPh sb="3" eb="6">
      <t>ジムキョク</t>
    </rPh>
    <rPh sb="7" eb="9">
      <t>タイセイ</t>
    </rPh>
    <rPh sb="16" eb="18">
      <t>ジギョウ</t>
    </rPh>
    <rPh sb="19" eb="20">
      <t>ハシラ</t>
    </rPh>
    <rPh sb="20" eb="21">
      <t>ダ</t>
    </rPh>
    <rPh sb="24" eb="26">
      <t>コウセイ</t>
    </rPh>
    <rPh sb="30" eb="31">
      <t>オヨ</t>
    </rPh>
    <rPh sb="34" eb="36">
      <t>ヤクワリ</t>
    </rPh>
    <rPh sb="41" eb="43">
      <t>ナイブ</t>
    </rPh>
    <rPh sb="44" eb="46">
      <t>ウンエイ</t>
    </rPh>
    <rPh sb="46" eb="48">
      <t>タイセイ</t>
    </rPh>
    <rPh sb="55" eb="57">
      <t>キサイ</t>
    </rPh>
    <rPh sb="64" eb="66">
      <t>ズシキ</t>
    </rPh>
    <rPh sb="69" eb="71">
      <t>キサイ</t>
    </rPh>
    <rPh sb="71" eb="72">
      <t>カ</t>
    </rPh>
    <phoneticPr fontId="45"/>
  </si>
  <si>
    <t>事業実施体制について</t>
    <rPh sb="0" eb="2">
      <t>ジギョウ</t>
    </rPh>
    <phoneticPr fontId="45"/>
  </si>
  <si>
    <t>５.実施体制</t>
    <rPh sb="2" eb="4">
      <t>ジッシ</t>
    </rPh>
    <rPh sb="4" eb="6">
      <t>タイセイ</t>
    </rPh>
    <phoneticPr fontId="45"/>
  </si>
  <si>
    <t>上記の実績からみえてきた課題（本事業で取り組みたい課題）について記載してください。</t>
    <rPh sb="0" eb="2">
      <t>ジョウキ</t>
    </rPh>
    <rPh sb="3" eb="5">
      <t>ジッセキ</t>
    </rPh>
    <rPh sb="12" eb="14">
      <t>カダイ</t>
    </rPh>
    <rPh sb="15" eb="16">
      <t>ホン</t>
    </rPh>
    <rPh sb="16" eb="18">
      <t>ジギョウ</t>
    </rPh>
    <rPh sb="19" eb="20">
      <t>ト</t>
    </rPh>
    <rPh sb="21" eb="22">
      <t>ク</t>
    </rPh>
    <rPh sb="25" eb="27">
      <t>カダイ</t>
    </rPh>
    <rPh sb="32" eb="34">
      <t>キサイ</t>
    </rPh>
    <phoneticPr fontId="45"/>
  </si>
  <si>
    <t>取組の中からみえてきた課題</t>
    <rPh sb="0" eb="2">
      <t>トリクミ</t>
    </rPh>
    <rPh sb="3" eb="4">
      <t>ナカ</t>
    </rPh>
    <rPh sb="11" eb="13">
      <t>カダイ</t>
    </rPh>
    <phoneticPr fontId="45"/>
  </si>
  <si>
    <t>支援対象者や地域・社会の状況に対して、これまでどのような取組をされてきたのか記載してください。</t>
    <rPh sb="12" eb="14">
      <t>ジョウキョウ</t>
    </rPh>
    <rPh sb="15" eb="16">
      <t>タイ</t>
    </rPh>
    <rPh sb="28" eb="30">
      <t>トリクミ</t>
    </rPh>
    <rPh sb="38" eb="40">
      <t>キサイ</t>
    </rPh>
    <phoneticPr fontId="45"/>
  </si>
  <si>
    <t xml:space="preserve">応募事業の背景（これまでの取組）
</t>
    <rPh sb="13" eb="15">
      <t>トリクミ</t>
    </rPh>
    <phoneticPr fontId="45"/>
  </si>
  <si>
    <t>４.現状と課題</t>
    <rPh sb="2" eb="4">
      <t>ゲンジョウ</t>
    </rPh>
    <rPh sb="5" eb="7">
      <t>カダイ</t>
    </rPh>
    <phoneticPr fontId="45"/>
  </si>
  <si>
    <t>今回、他の助成金や地域の補助金ではなく、ＷＡＭ助成に応募することにした理由について記載してください。</t>
    <rPh sb="0" eb="2">
      <t>コンカイ</t>
    </rPh>
    <rPh sb="3" eb="4">
      <t>ホカ</t>
    </rPh>
    <rPh sb="5" eb="8">
      <t>ジョセイキン</t>
    </rPh>
    <rPh sb="9" eb="11">
      <t>チイキ</t>
    </rPh>
    <rPh sb="12" eb="15">
      <t>ホジョキン</t>
    </rPh>
    <rPh sb="41" eb="43">
      <t>キサイ</t>
    </rPh>
    <phoneticPr fontId="45"/>
  </si>
  <si>
    <t>ＷＡＭ助成以外の助成金や補助金の有無と活用の検討について</t>
    <phoneticPr fontId="45"/>
  </si>
  <si>
    <t>今後発生する予定</t>
    <rPh sb="0" eb="2">
      <t>コンゴ</t>
    </rPh>
    <rPh sb="2" eb="4">
      <t>ハッセイ</t>
    </rPh>
    <rPh sb="6" eb="8">
      <t>ヨテイ</t>
    </rPh>
    <phoneticPr fontId="45"/>
  </si>
  <si>
    <t>有</t>
    <rPh sb="0" eb="1">
      <t>ア</t>
    </rPh>
    <phoneticPr fontId="45"/>
  </si>
  <si>
    <t>無</t>
    <rPh sb="0" eb="1">
      <t>ナ</t>
    </rPh>
    <phoneticPr fontId="45"/>
  </si>
  <si>
    <t>（該当ありの場合）補助・助成・委託の名称及び内容を記載</t>
    <rPh sb="20" eb="21">
      <t>オヨ</t>
    </rPh>
    <rPh sb="25" eb="27">
      <t>キサイ</t>
    </rPh>
    <phoneticPr fontId="45"/>
  </si>
  <si>
    <t>(いずれかに○)</t>
    <phoneticPr fontId="45"/>
  </si>
  <si>
    <t>今回の応募事業と同時に他の助成・補助・委託を受ける場合について</t>
    <rPh sb="8" eb="10">
      <t>ドウジ</t>
    </rPh>
    <rPh sb="16" eb="18">
      <t>ホジョ</t>
    </rPh>
    <rPh sb="22" eb="23">
      <t>ウ</t>
    </rPh>
    <rPh sb="25" eb="27">
      <t>バアイ</t>
    </rPh>
    <phoneticPr fontId="45"/>
  </si>
  <si>
    <t>(14)子育てが困難な状況にある家族・子供等への配慮・対策等の強化に資する事業</t>
    <phoneticPr fontId="4"/>
  </si>
  <si>
    <t>(13)希望する教育を受けることを阻む経済事情など様々な制約の克服に資する事業</t>
  </si>
  <si>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45"/>
  </si>
  <si>
    <t>(12)出産・子育ての現場である地域の実情に即した働き方改革の推進に資する事業</t>
  </si>
  <si>
    <t>上記以外の取組</t>
    <phoneticPr fontId="45"/>
  </si>
  <si>
    <t>(11)出産後・子育て中も就業が可能な多様な保育サービスの充実・多様な人材の確保・生産性の向上に資する事業</t>
  </si>
  <si>
    <t>対象者や分野等を横断する取組</t>
    <phoneticPr fontId="45"/>
  </si>
  <si>
    <t>(10)子育てを家族で支える三世代同居・近居しやすい環境づくりに資する事業</t>
  </si>
  <si>
    <t>取組の普及</t>
    <rPh sb="0" eb="1">
      <t>ト</t>
    </rPh>
    <rPh sb="1" eb="2">
      <t>ク</t>
    </rPh>
    <rPh sb="3" eb="5">
      <t>フキュウ</t>
    </rPh>
    <phoneticPr fontId="45"/>
  </si>
  <si>
    <t>既存事業の充実</t>
    <rPh sb="0" eb="2">
      <t>キゾン</t>
    </rPh>
    <rPh sb="2" eb="4">
      <t>ジギョウ</t>
    </rPh>
    <rPh sb="5" eb="7">
      <t>ジュウジツ</t>
    </rPh>
    <phoneticPr fontId="45"/>
  </si>
  <si>
    <t>新たな取組</t>
    <rPh sb="0" eb="1">
      <t>アラ</t>
    </rPh>
    <rPh sb="3" eb="4">
      <t>ト</t>
    </rPh>
    <rPh sb="4" eb="5">
      <t>ク</t>
    </rPh>
    <phoneticPr fontId="45"/>
  </si>
  <si>
    <t>(9)妊娠・出産・育児に関する各段階の負担・悩み・不安を切れ目なく解消するための支援事業</t>
  </si>
  <si>
    <r>
      <t xml:space="preserve">■応募事業の位置づけ（該当するもの全てに○をしてください）
</t>
    </r>
    <r>
      <rPr>
        <u/>
        <sz val="10"/>
        <color theme="1"/>
        <rFont val="HG丸ｺﾞｼｯｸM-PRO"/>
        <family val="3"/>
        <charset val="128"/>
      </rPr>
      <t>※ 選択した内容が、６．事業計画で確認できるように記載してください。</t>
    </r>
    <rPh sb="17" eb="18">
      <t>スベ</t>
    </rPh>
    <rPh sb="42" eb="44">
      <t>ジギョウ</t>
    </rPh>
    <rPh sb="44" eb="46">
      <t>ケイカク</t>
    </rPh>
    <phoneticPr fontId="45"/>
  </si>
  <si>
    <t>(8)結婚、子育ての希望実現の基盤となる若者の雇用安定・待遇改善に資する事業</t>
  </si>
  <si>
    <r>
      <t>(7)</t>
    </r>
    <r>
      <rPr>
        <sz val="11"/>
        <color theme="1"/>
        <rFont val="HG丸ｺﾞｼｯｸM-PRO"/>
        <family val="3"/>
        <charset val="128"/>
      </rPr>
      <t>障害者、難病患者、がん患者等の活躍を支援する事業</t>
    </r>
  </si>
  <si>
    <r>
      <t>(6)</t>
    </r>
    <r>
      <rPr>
        <sz val="11"/>
        <color theme="1"/>
        <rFont val="HG丸ｺﾞｼｯｸM-PRO"/>
        <family val="3"/>
        <charset val="128"/>
      </rPr>
      <t>元気で豊かな老後を送れる健康寿命の延伸に向けた取り組み強化及び高齢者への多様な就労の機会の確保に資する事業</t>
    </r>
  </si>
  <si>
    <t>全国的・広域的ネットワーク活動支援事業</t>
    <rPh sb="0" eb="3">
      <t>ゼンコクテキ</t>
    </rPh>
    <rPh sb="4" eb="7">
      <t>コウイキテキ</t>
    </rPh>
    <rPh sb="13" eb="15">
      <t>カツドウ</t>
    </rPh>
    <rPh sb="15" eb="17">
      <t>シエン</t>
    </rPh>
    <rPh sb="17" eb="19">
      <t>ジギョウ</t>
    </rPh>
    <phoneticPr fontId="45"/>
  </si>
  <si>
    <t>地域連携活動支援事業</t>
    <rPh sb="0" eb="2">
      <t>チイキ</t>
    </rPh>
    <rPh sb="2" eb="4">
      <t>レンケイ</t>
    </rPh>
    <rPh sb="4" eb="6">
      <t>カツドウ</t>
    </rPh>
    <rPh sb="6" eb="8">
      <t>シエン</t>
    </rPh>
    <rPh sb="8" eb="10">
      <t>ジギョウ</t>
    </rPh>
    <phoneticPr fontId="45"/>
  </si>
  <si>
    <r>
      <t>(5)</t>
    </r>
    <r>
      <rPr>
        <sz val="11"/>
        <color theme="1"/>
        <rFont val="HG丸ｺﾞｼｯｸM-PRO"/>
        <family val="3"/>
        <charset val="128"/>
      </rPr>
      <t>介護と仕事を両立させるための働き方改革の推進に資する事業</t>
    </r>
  </si>
  <si>
    <r>
      <t>■助成区分（</t>
    </r>
    <r>
      <rPr>
        <u/>
        <sz val="10"/>
        <color theme="1"/>
        <rFont val="HG丸ｺﾞｼｯｸM-PRO"/>
        <family val="3"/>
        <charset val="128"/>
      </rPr>
      <t>どちらか一つに</t>
    </r>
    <r>
      <rPr>
        <sz val="10"/>
        <color theme="1"/>
        <rFont val="HG丸ｺﾞｼｯｸM-PRO"/>
        <family val="3"/>
        <charset val="128"/>
      </rPr>
      <t>○をしてください）</t>
    </r>
    <rPh sb="1" eb="3">
      <t>ジョセイ</t>
    </rPh>
    <rPh sb="3" eb="5">
      <t>クブン</t>
    </rPh>
    <rPh sb="10" eb="11">
      <t>ヒト</t>
    </rPh>
    <phoneticPr fontId="45"/>
  </si>
  <si>
    <r>
      <t>(4)</t>
    </r>
    <r>
      <rPr>
        <sz val="11"/>
        <color theme="1"/>
        <rFont val="HG丸ｺﾞｼｯｸM-PRO"/>
        <family val="3"/>
        <charset val="128"/>
      </rPr>
      <t>介護に取り組む家族が介護休業・介護休暇を取得しやすい職場環境の整備に資する事業</t>
    </r>
  </si>
  <si>
    <t>事業</t>
    <rPh sb="0" eb="2">
      <t>ジギョウ</t>
    </rPh>
    <phoneticPr fontId="45"/>
  </si>
  <si>
    <r>
      <t>(3)</t>
    </r>
    <r>
      <rPr>
        <sz val="11"/>
        <color theme="1"/>
        <rFont val="HG丸ｺﾞｼｯｸM-PRO"/>
        <family val="3"/>
        <charset val="128"/>
      </rPr>
      <t>介護する家族の不安や悩みに答える相談機能の強化・支援体制の充実に資する事業</t>
    </r>
  </si>
  <si>
    <t>■応募事業名（30字以内で具体的に記載してください）</t>
    <rPh sb="5" eb="6">
      <t>メイ</t>
    </rPh>
    <rPh sb="9" eb="10">
      <t>ジ</t>
    </rPh>
    <rPh sb="10" eb="12">
      <t>イナイ</t>
    </rPh>
    <rPh sb="13" eb="16">
      <t>グタイテキ</t>
    </rPh>
    <rPh sb="17" eb="19">
      <t>キサイ</t>
    </rPh>
    <phoneticPr fontId="45"/>
  </si>
  <si>
    <r>
      <t>(2)</t>
    </r>
    <r>
      <rPr>
        <sz val="11"/>
        <color theme="1"/>
        <rFont val="HG丸ｺﾞｼｯｸM-PRO"/>
        <family val="3"/>
        <charset val="128"/>
      </rPr>
      <t>求められる介護サービスを提供するための多様な人材の確保、生産性の向上に資する　事業</t>
    </r>
  </si>
  <si>
    <r>
      <t>(1)</t>
    </r>
    <r>
      <rPr>
        <sz val="11"/>
        <color theme="1"/>
        <rFont val="HG丸ｺﾞｼｯｸM-PRO"/>
        <family val="3"/>
        <charset val="128"/>
      </rPr>
      <t>安心して暮らせるための地域共生社会の実現に資する事業</t>
    </r>
  </si>
  <si>
    <t>■助成テーマ（プルダウンから最もふさわしいテーマを選択してください）</t>
    <rPh sb="1" eb="3">
      <t>ジョセイ</t>
    </rPh>
    <rPh sb="14" eb="15">
      <t>モット</t>
    </rPh>
    <rPh sb="25" eb="27">
      <t>センタク</t>
    </rPh>
    <phoneticPr fontId="45"/>
  </si>
  <si>
    <t>応募事業に
ついて</t>
    <rPh sb="0" eb="2">
      <t>オウボ</t>
    </rPh>
    <rPh sb="2" eb="4">
      <t>ジギョウ</t>
    </rPh>
    <phoneticPr fontId="45"/>
  </si>
  <si>
    <t>３．応募概要</t>
    <rPh sb="2" eb="4">
      <t>オウボ</t>
    </rPh>
    <rPh sb="4" eb="6">
      <t>ガイヨウ</t>
    </rPh>
    <phoneticPr fontId="45"/>
  </si>
  <si>
    <t>略歴（主な職歴・福祉活動歴や他に代表を務める団体等）</t>
    <phoneticPr fontId="45"/>
  </si>
  <si>
    <t>月</t>
    <rPh sb="0" eb="1">
      <t>ツキ</t>
    </rPh>
    <phoneticPr fontId="45"/>
  </si>
  <si>
    <t>年（西暦）</t>
    <rPh sb="2" eb="3">
      <t>ニシ</t>
    </rPh>
    <phoneticPr fontId="45"/>
  </si>
  <si>
    <t>携帯電話</t>
    <rPh sb="0" eb="2">
      <t>ケイタイ</t>
    </rPh>
    <rPh sb="2" eb="4">
      <t>デンワ</t>
    </rPh>
    <phoneticPr fontId="45"/>
  </si>
  <si>
    <t>職業、勤務先
(応募団体以外)</t>
    <phoneticPr fontId="45"/>
  </si>
  <si>
    <t>固定電話</t>
    <rPh sb="0" eb="2">
      <t>コテイ</t>
    </rPh>
    <rPh sb="2" eb="4">
      <t>デンワ</t>
    </rPh>
    <phoneticPr fontId="45"/>
  </si>
  <si>
    <t>電話番号</t>
    <rPh sb="0" eb="2">
      <t>デンワ</t>
    </rPh>
    <rPh sb="2" eb="4">
      <t>バンゴウ</t>
    </rPh>
    <phoneticPr fontId="45"/>
  </si>
  <si>
    <t>〒</t>
    <phoneticPr fontId="45"/>
  </si>
  <si>
    <t>代表者住所</t>
    <rPh sb="0" eb="3">
      <t>ダイヒョウシャ</t>
    </rPh>
    <rPh sb="3" eb="5">
      <t>ジュウショ</t>
    </rPh>
    <phoneticPr fontId="45"/>
  </si>
  <si>
    <t>代表者氏名</t>
    <rPh sb="0" eb="2">
      <t>ダイヒョウ</t>
    </rPh>
    <rPh sb="2" eb="3">
      <t>シャ</t>
    </rPh>
    <rPh sb="3" eb="5">
      <t>シメイ</t>
    </rPh>
    <phoneticPr fontId="45"/>
  </si>
  <si>
    <t>日</t>
    <rPh sb="0" eb="1">
      <t>ニチ</t>
    </rPh>
    <phoneticPr fontId="45"/>
  </si>
  <si>
    <t>月</t>
    <rPh sb="0" eb="1">
      <t>ガツ</t>
    </rPh>
    <phoneticPr fontId="45"/>
  </si>
  <si>
    <t>年</t>
    <rPh sb="0" eb="1">
      <t>ネン</t>
    </rPh>
    <phoneticPr fontId="45"/>
  </si>
  <si>
    <t>（フリガナ）</t>
    <phoneticPr fontId="45"/>
  </si>
  <si>
    <t>役員報酬
の有無</t>
    <rPh sb="0" eb="2">
      <t>ヤクイン</t>
    </rPh>
    <rPh sb="2" eb="4">
      <t>ホウシュウ</t>
    </rPh>
    <rPh sb="6" eb="8">
      <t>ウム</t>
    </rPh>
    <phoneticPr fontId="45"/>
  </si>
  <si>
    <t>生年月日（西暦）</t>
    <rPh sb="0" eb="2">
      <t>セイネン</t>
    </rPh>
    <rPh sb="2" eb="4">
      <t>ガッピ</t>
    </rPh>
    <rPh sb="5" eb="7">
      <t>セイレキ</t>
    </rPh>
    <phoneticPr fontId="45"/>
  </si>
  <si>
    <t>役職名</t>
    <rPh sb="0" eb="3">
      <t>ヤクショクメイ</t>
    </rPh>
    <phoneticPr fontId="45"/>
  </si>
  <si>
    <t>２．代表者略歴</t>
    <rPh sb="2" eb="5">
      <t>ダイヒョウシャ</t>
    </rPh>
    <rPh sb="5" eb="7">
      <t>リャクレキ</t>
    </rPh>
    <phoneticPr fontId="45"/>
  </si>
  <si>
    <t>④上記にはどれも該当しない</t>
    <phoneticPr fontId="45"/>
  </si>
  <si>
    <t>③採択後すみやかに①又は②に移行する予定</t>
    <rPh sb="1" eb="3">
      <t>サイタク</t>
    </rPh>
    <rPh sb="3" eb="4">
      <t>ゴ</t>
    </rPh>
    <phoneticPr fontId="45"/>
  </si>
  <si>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45"/>
  </si>
  <si>
    <t xml:space="preserve">６　上記１から５まで及び下記７の要件に該当していた期間において、特定の個人又は団体に特別の利益を与えることを決定し、又は与えたことがないこと
</t>
    <phoneticPr fontId="45"/>
  </si>
  <si>
    <t xml:space="preserve">５　解散したときにその残余財産を特定の個人又は団体に帰属させることを定款に定めていないこと
</t>
    <phoneticPr fontId="45"/>
  </si>
  <si>
    <t>４　定款に特定の個人又は団体に剰余金の分配を行うことを定めていないこと</t>
    <phoneticPr fontId="45"/>
  </si>
  <si>
    <t xml:space="preserve">３　主たる事業として収益事業を行っていないこと
</t>
    <phoneticPr fontId="45"/>
  </si>
  <si>
    <t>２　定款等に会費の定めがあること</t>
    <phoneticPr fontId="45"/>
  </si>
  <si>
    <t>１　会員に共通する利益を図る活動を行うことを目的としていること</t>
    <phoneticPr fontId="45"/>
  </si>
  <si>
    <t>②共益的活動を目的とする法人</t>
    <phoneticPr fontId="45"/>
  </si>
  <si>
    <t xml:space="preserve">４　各理事について、理事とその理事の親族等である理事の合計数が、理事の総数の3分の１以下であること
</t>
    <phoneticPr fontId="45"/>
  </si>
  <si>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45"/>
  </si>
  <si>
    <t xml:space="preserve">２　解散したときは、残余財産を国・地方公共団体や一定の公益的な団体に贈与することを定款に定めていること
</t>
    <phoneticPr fontId="45"/>
  </si>
  <si>
    <t>１　剰余金の分配を行わないことを定款に定めていること</t>
    <phoneticPr fontId="45"/>
  </si>
  <si>
    <t>①非営利性が徹底された法人</t>
    <phoneticPr fontId="45"/>
  </si>
  <si>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45"/>
  </si>
  <si>
    <r>
      <t xml:space="preserve">助成対象者の要件について
</t>
    </r>
    <r>
      <rPr>
        <u/>
        <sz val="10"/>
        <color theme="1"/>
        <rFont val="HG丸ｺﾞｼｯｸM-PRO"/>
        <family val="3"/>
        <charset val="128"/>
      </rPr>
      <t>※一般社団法人又は一般財団法人のみお答えください</t>
    </r>
    <r>
      <rPr>
        <sz val="10"/>
        <color theme="1"/>
        <rFont val="HG丸ｺﾞｼｯｸM-PRO"/>
        <family val="3"/>
        <charset val="128"/>
      </rPr>
      <t xml:space="preserve">
</t>
    </r>
    <phoneticPr fontId="45"/>
  </si>
  <si>
    <t>)</t>
    <phoneticPr fontId="45"/>
  </si>
  <si>
    <t>(</t>
    <phoneticPr fontId="45"/>
  </si>
  <si>
    <t>監　事</t>
    <phoneticPr fontId="45"/>
  </si>
  <si>
    <t>(</t>
    <phoneticPr fontId="45"/>
  </si>
  <si>
    <t>)</t>
    <phoneticPr fontId="45"/>
  </si>
  <si>
    <t>)</t>
    <phoneticPr fontId="45"/>
  </si>
  <si>
    <t>)</t>
    <phoneticPr fontId="45"/>
  </si>
  <si>
    <t xml:space="preserve">団体以外の職業
（勤務先名）
</t>
    <phoneticPr fontId="45"/>
  </si>
  <si>
    <r>
      <rPr>
        <u/>
        <sz val="7"/>
        <color theme="1"/>
        <rFont val="HG丸ｺﾞｼｯｸM-PRO"/>
        <family val="3"/>
        <charset val="128"/>
      </rPr>
      <t>当団体内事業兼務</t>
    </r>
    <r>
      <rPr>
        <sz val="7"/>
        <color theme="1"/>
        <rFont val="HG丸ｺﾞｼｯｸM-PRO"/>
        <family val="3"/>
        <charset val="128"/>
      </rPr>
      <t>の有無</t>
    </r>
    <rPh sb="0" eb="1">
      <t>トウ</t>
    </rPh>
    <rPh sb="1" eb="3">
      <t>ダンタイ</t>
    </rPh>
    <rPh sb="3" eb="4">
      <t>ナイ</t>
    </rPh>
    <rPh sb="4" eb="6">
      <t>ジギョウ</t>
    </rPh>
    <rPh sb="6" eb="8">
      <t>ケンム</t>
    </rPh>
    <phoneticPr fontId="45"/>
  </si>
  <si>
    <t>役員報酬
の有無</t>
    <phoneticPr fontId="45"/>
  </si>
  <si>
    <t>年齢</t>
    <rPh sb="0" eb="2">
      <t>ネンレイ</t>
    </rPh>
    <phoneticPr fontId="45"/>
  </si>
  <si>
    <t>氏名</t>
    <rPh sb="0" eb="2">
      <t>シメイ</t>
    </rPh>
    <phoneticPr fontId="45"/>
  </si>
  <si>
    <t>役 職 名</t>
    <phoneticPr fontId="45"/>
  </si>
  <si>
    <t>代 表 者 以 外 の 
主な役 員</t>
    <rPh sb="0" eb="1">
      <t>ダイ</t>
    </rPh>
    <rPh sb="2" eb="3">
      <t>オモテ</t>
    </rPh>
    <rPh sb="4" eb="5">
      <t>モノ</t>
    </rPh>
    <rPh sb="6" eb="7">
      <t>イ</t>
    </rPh>
    <rPh sb="8" eb="9">
      <t>ソト</t>
    </rPh>
    <rPh sb="13" eb="14">
      <t>オモ</t>
    </rPh>
    <rPh sb="15" eb="16">
      <t>ヤク</t>
    </rPh>
    <rPh sb="17" eb="18">
      <t>イン</t>
    </rPh>
    <phoneticPr fontId="45"/>
  </si>
  <si>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45"/>
  </si>
  <si>
    <t>該当無</t>
    <rPh sb="0" eb="2">
      <t>ガイトウ</t>
    </rPh>
    <rPh sb="2" eb="3">
      <t>ナ</t>
    </rPh>
    <phoneticPr fontId="45"/>
  </si>
  <si>
    <t>該当有</t>
    <rPh sb="0" eb="2">
      <t>ガイトウ</t>
    </rPh>
    <rPh sb="2" eb="3">
      <t>アリ</t>
    </rPh>
    <phoneticPr fontId="45"/>
  </si>
  <si>
    <t>下記に定義する公職従事者に該当するか(いずれかに○)</t>
    <phoneticPr fontId="45"/>
  </si>
  <si>
    <t>公職
該当</t>
    <phoneticPr fontId="45"/>
  </si>
  <si>
    <t>人</t>
    <rPh sb="0" eb="1">
      <t>ニン</t>
    </rPh>
    <phoneticPr fontId="45"/>
  </si>
  <si>
    <t>個人会員</t>
    <rPh sb="0" eb="2">
      <t>コジン</t>
    </rPh>
    <rPh sb="2" eb="4">
      <t>カイイン</t>
    </rPh>
    <phoneticPr fontId="45"/>
  </si>
  <si>
    <t>団体</t>
    <rPh sb="0" eb="2">
      <t>ダンタイ</t>
    </rPh>
    <phoneticPr fontId="45"/>
  </si>
  <si>
    <t>団体会員</t>
    <rPh sb="0" eb="2">
      <t>ダンタイ</t>
    </rPh>
    <rPh sb="2" eb="4">
      <t>カイイン</t>
    </rPh>
    <phoneticPr fontId="45"/>
  </si>
  <si>
    <t>会員数</t>
    <rPh sb="0" eb="3">
      <t>カイインスウ</t>
    </rPh>
    <phoneticPr fontId="45"/>
  </si>
  <si>
    <t>ボランティア数</t>
    <rPh sb="6" eb="7">
      <t>スウ</t>
    </rPh>
    <phoneticPr fontId="45"/>
  </si>
  <si>
    <t>うち有給職員数</t>
    <rPh sb="2" eb="4">
      <t>ユウキュウ</t>
    </rPh>
    <rPh sb="4" eb="7">
      <t>ショクインスウ</t>
    </rPh>
    <phoneticPr fontId="45"/>
  </si>
  <si>
    <t>職員数</t>
    <rPh sb="0" eb="3">
      <t>ショクインスウ</t>
    </rPh>
    <phoneticPr fontId="45"/>
  </si>
  <si>
    <t>役員数</t>
    <rPh sb="0" eb="2">
      <t>ヤクイン</t>
    </rPh>
    <rPh sb="2" eb="3">
      <t>スウ</t>
    </rPh>
    <phoneticPr fontId="45"/>
  </si>
  <si>
    <t>役職員数</t>
    <rPh sb="0" eb="3">
      <t>ヤクショクイン</t>
    </rPh>
    <rPh sb="3" eb="4">
      <t>スウ</t>
    </rPh>
    <phoneticPr fontId="45"/>
  </si>
  <si>
    <t>・児童福祉サービス事業所（保育所、児童発達支援事業所 等）</t>
    <phoneticPr fontId="45"/>
  </si>
  <si>
    <t>・指定障害福祉サービス事業所（共同生活援助事業所 等）</t>
    <phoneticPr fontId="45"/>
  </si>
  <si>
    <t>・指定介護サービス事業所（老人デイサービス事業所 等）</t>
    <phoneticPr fontId="45"/>
  </si>
  <si>
    <t>以下の指定事業者に該当するもの全てに○をしてください。</t>
    <rPh sb="0" eb="2">
      <t>イカ</t>
    </rPh>
    <rPh sb="3" eb="5">
      <t>シテイ</t>
    </rPh>
    <rPh sb="9" eb="11">
      <t>ガイトウ</t>
    </rPh>
    <rPh sb="15" eb="16">
      <t>スベ</t>
    </rPh>
    <phoneticPr fontId="45"/>
  </si>
  <si>
    <t>過去５ヵ年の
利用実績なし</t>
    <rPh sb="0" eb="2">
      <t>カコ</t>
    </rPh>
    <rPh sb="4" eb="5">
      <t>ネン</t>
    </rPh>
    <rPh sb="7" eb="9">
      <t>リヨウ</t>
    </rPh>
    <rPh sb="9" eb="11">
      <t>ジッセキ</t>
    </rPh>
    <phoneticPr fontId="45"/>
  </si>
  <si>
    <t>Ｈ30年度</t>
    <rPh sb="3" eb="5">
      <t>ネンド</t>
    </rPh>
    <phoneticPr fontId="45"/>
  </si>
  <si>
    <t>Ｈ29年度</t>
    <rPh sb="3" eb="5">
      <t>ネンド</t>
    </rPh>
    <phoneticPr fontId="45"/>
  </si>
  <si>
    <t>Ｈ28年度</t>
    <rPh sb="3" eb="5">
      <t>ネンド</t>
    </rPh>
    <phoneticPr fontId="45"/>
  </si>
  <si>
    <t>Ｈ27年度</t>
    <rPh sb="3" eb="5">
      <t>ネンド</t>
    </rPh>
    <phoneticPr fontId="45"/>
  </si>
  <si>
    <t>Ｈ26年度</t>
    <rPh sb="3" eb="5">
      <t>ネンド</t>
    </rPh>
    <phoneticPr fontId="45"/>
  </si>
  <si>
    <r>
      <t xml:space="preserve">過去５ヵ年における福祉医療機構の助成の利用実績について
</t>
    </r>
    <r>
      <rPr>
        <sz val="8"/>
        <color theme="1"/>
        <rFont val="HG丸ｺﾞｼｯｸM-PRO"/>
        <family val="3"/>
        <charset val="128"/>
      </rPr>
      <t>　過去５ヵ年における福祉医療機構の助成利用実績について該当する場合○を入れてください（前身団体の実績も含む）。複数回ある場合は全てに○を入れてください。なお、過去５ヵ年の助成利用実績がない場合は「利用実績なし」に○を入れてください。</t>
    </r>
    <rPh sb="0" eb="2">
      <t>カコ</t>
    </rPh>
    <rPh sb="4" eb="5">
      <t>ネン</t>
    </rPh>
    <rPh sb="9" eb="11">
      <t>フクシ</t>
    </rPh>
    <rPh sb="11" eb="13">
      <t>イリョウ</t>
    </rPh>
    <rPh sb="13" eb="15">
      <t>キコウ</t>
    </rPh>
    <rPh sb="16" eb="18">
      <t>ジョセイ</t>
    </rPh>
    <rPh sb="19" eb="21">
      <t>リヨウ</t>
    </rPh>
    <rPh sb="21" eb="23">
      <t>ジッセキ</t>
    </rPh>
    <rPh sb="29" eb="31">
      <t>カコ</t>
    </rPh>
    <rPh sb="33" eb="34">
      <t>ネン</t>
    </rPh>
    <rPh sb="38" eb="40">
      <t>フクシ</t>
    </rPh>
    <rPh sb="40" eb="42">
      <t>イリョウ</t>
    </rPh>
    <rPh sb="42" eb="44">
      <t>キコウ</t>
    </rPh>
    <rPh sb="45" eb="47">
      <t>ジョセイ</t>
    </rPh>
    <rPh sb="47" eb="49">
      <t>リヨウ</t>
    </rPh>
    <rPh sb="49" eb="51">
      <t>ジッセキ</t>
    </rPh>
    <rPh sb="55" eb="57">
      <t>ガイトウ</t>
    </rPh>
    <rPh sb="59" eb="61">
      <t>バアイ</t>
    </rPh>
    <rPh sb="63" eb="64">
      <t>イ</t>
    </rPh>
    <rPh sb="71" eb="73">
      <t>ゼンシン</t>
    </rPh>
    <rPh sb="73" eb="74">
      <t>ダン</t>
    </rPh>
    <rPh sb="74" eb="75">
      <t>カラダ</t>
    </rPh>
    <rPh sb="76" eb="78">
      <t>ジッセキ</t>
    </rPh>
    <rPh sb="79" eb="80">
      <t>フク</t>
    </rPh>
    <rPh sb="83" eb="86">
      <t>フクスウカイ</t>
    </rPh>
    <rPh sb="88" eb="90">
      <t>バアイ</t>
    </rPh>
    <rPh sb="91" eb="92">
      <t>スベ</t>
    </rPh>
    <rPh sb="96" eb="97">
      <t>イ</t>
    </rPh>
    <rPh sb="107" eb="109">
      <t>カコ</t>
    </rPh>
    <rPh sb="111" eb="112">
      <t>ネン</t>
    </rPh>
    <rPh sb="113" eb="115">
      <t>ジョセイ</t>
    </rPh>
    <rPh sb="115" eb="117">
      <t>リヨウ</t>
    </rPh>
    <rPh sb="117" eb="119">
      <t>ジッセキ</t>
    </rPh>
    <rPh sb="122" eb="124">
      <t>バアイ</t>
    </rPh>
    <rPh sb="126" eb="128">
      <t>リヨウ</t>
    </rPh>
    <rPh sb="128" eb="130">
      <t>ジッセキ</t>
    </rPh>
    <rPh sb="136" eb="137">
      <t>イ</t>
    </rPh>
    <phoneticPr fontId="45"/>
  </si>
  <si>
    <t>これまでにどのような団体・機関とどのように連携して取り組んできたかを記載してください。</t>
    <rPh sb="10" eb="12">
      <t>ダンタイ</t>
    </rPh>
    <rPh sb="13" eb="15">
      <t>キカン</t>
    </rPh>
    <rPh sb="21" eb="23">
      <t>レンケイ</t>
    </rPh>
    <rPh sb="25" eb="26">
      <t>ト</t>
    </rPh>
    <rPh sb="27" eb="28">
      <t>ク</t>
    </rPh>
    <rPh sb="34" eb="36">
      <t>キサイ</t>
    </rPh>
    <phoneticPr fontId="45"/>
  </si>
  <si>
    <t>活動における連携実績</t>
    <rPh sb="0" eb="2">
      <t>カツドウ</t>
    </rPh>
    <rPh sb="6" eb="8">
      <t>レンケイ</t>
    </rPh>
    <rPh sb="8" eb="10">
      <t>ジッセキ</t>
    </rPh>
    <phoneticPr fontId="45"/>
  </si>
  <si>
    <t>直近3年間の
主な活動実績とその財源
（前身団体含む）</t>
    <phoneticPr fontId="45"/>
  </si>
  <si>
    <t>活動をはじめた経緯
(団体の沿革)</t>
    <phoneticPr fontId="45"/>
  </si>
  <si>
    <t>発展・成熟期</t>
    <rPh sb="0" eb="2">
      <t>ハッテン</t>
    </rPh>
    <rPh sb="3" eb="6">
      <t>セイジュクキ</t>
    </rPh>
    <phoneticPr fontId="45"/>
  </si>
  <si>
    <t>事業確立期</t>
    <rPh sb="0" eb="2">
      <t>ジギョウ</t>
    </rPh>
    <rPh sb="2" eb="4">
      <t>カクリツ</t>
    </rPh>
    <rPh sb="4" eb="5">
      <t>キ</t>
    </rPh>
    <phoneticPr fontId="45"/>
  </si>
  <si>
    <t>立ち上げ期</t>
    <rPh sb="0" eb="1">
      <t>タ</t>
    </rPh>
    <rPh sb="2" eb="3">
      <t>ア</t>
    </rPh>
    <rPh sb="4" eb="5">
      <t>キ</t>
    </rPh>
    <phoneticPr fontId="45"/>
  </si>
  <si>
    <r>
      <t xml:space="preserve">団体の段階
</t>
    </r>
    <r>
      <rPr>
        <sz val="8"/>
        <color theme="1"/>
        <rFont val="HG丸ｺﾞｼｯｸM-PRO"/>
        <family val="3"/>
        <charset val="128"/>
      </rPr>
      <t>(いずれか一番近い状態に○)</t>
    </r>
    <rPh sb="0" eb="2">
      <t>ダンタイ</t>
    </rPh>
    <rPh sb="3" eb="5">
      <t>ダンカイ</t>
    </rPh>
    <rPh sb="11" eb="13">
      <t>イチバン</t>
    </rPh>
    <rPh sb="13" eb="14">
      <t>チカ</t>
    </rPh>
    <rPh sb="15" eb="17">
      <t>ジョウタイ</t>
    </rPh>
    <phoneticPr fontId="45"/>
  </si>
  <si>
    <t>）円</t>
    <rPh sb="1" eb="2">
      <t>エン</t>
    </rPh>
    <phoneticPr fontId="45"/>
  </si>
  <si>
    <t>前年度の寄付収入額：（</t>
    <rPh sb="0" eb="3">
      <t>ゼンネンド</t>
    </rPh>
    <rPh sb="4" eb="6">
      <t>キフ</t>
    </rPh>
    <rPh sb="6" eb="8">
      <t>シュウニュウ</t>
    </rPh>
    <rPh sb="8" eb="9">
      <t>ガク</t>
    </rPh>
    <rPh sb="9" eb="10">
      <t>ソウガク</t>
    </rPh>
    <phoneticPr fontId="45"/>
  </si>
  <si>
    <t>任意団体が法人格を取得した場合は、任意団体の設立時期を記入してください。</t>
    <phoneticPr fontId="45"/>
  </si>
  <si>
    <t>前年度の支出総額：（</t>
    <rPh sb="0" eb="3">
      <t>ゼンネンド</t>
    </rPh>
    <rPh sb="4" eb="6">
      <t>シシュツ</t>
    </rPh>
    <rPh sb="6" eb="8">
      <t>ソウガク</t>
    </rPh>
    <rPh sb="7" eb="8">
      <t>ガク</t>
    </rPh>
    <phoneticPr fontId="45"/>
  </si>
  <si>
    <t>前年度の収入総額：（</t>
    <rPh sb="0" eb="3">
      <t>ゼンネンド</t>
    </rPh>
    <rPh sb="4" eb="6">
      <t>シュウニュウ</t>
    </rPh>
    <rPh sb="6" eb="8">
      <t>ソウガク</t>
    </rPh>
    <rPh sb="7" eb="8">
      <t>ガク</t>
    </rPh>
    <phoneticPr fontId="45"/>
  </si>
  <si>
    <t>設立時期
（西暦）</t>
    <rPh sb="2" eb="4">
      <t>ジキ</t>
    </rPh>
    <phoneticPr fontId="45"/>
  </si>
  <si>
    <t>e-mail：</t>
  </si>
  <si>
    <t>FAX：</t>
  </si>
  <si>
    <t>連絡可能時間帯：</t>
    <rPh sb="0" eb="7">
      <t>レンラクカノウジカンタイ</t>
    </rPh>
    <phoneticPr fontId="45"/>
  </si>
  <si>
    <t>携帯：</t>
    <rPh sb="0" eb="2">
      <t>ケイタイ</t>
    </rPh>
    <phoneticPr fontId="45"/>
  </si>
  <si>
    <t>）</t>
    <phoneticPr fontId="45"/>
  </si>
  <si>
    <t>自宅</t>
    <rPh sb="0" eb="2">
      <t>ジタク</t>
    </rPh>
    <phoneticPr fontId="45"/>
  </si>
  <si>
    <t>勤務先</t>
    <rPh sb="0" eb="3">
      <t>キンムサキ</t>
    </rPh>
    <phoneticPr fontId="45"/>
  </si>
  <si>
    <t>TEL：</t>
    <phoneticPr fontId="45"/>
  </si>
  <si>
    <t>担当者
連絡先</t>
    <rPh sb="0" eb="2">
      <t>タントウ</t>
    </rPh>
    <rPh sb="2" eb="3">
      <t>シャ</t>
    </rPh>
    <rPh sb="4" eb="7">
      <t>レンラクサキ</t>
    </rPh>
    <phoneticPr fontId="45"/>
  </si>
  <si>
    <t>役職名：</t>
    <rPh sb="0" eb="3">
      <t>ヤクショクメイ</t>
    </rPh>
    <phoneticPr fontId="45"/>
  </si>
  <si>
    <t>氏名：</t>
    <rPh sb="0" eb="2">
      <t>シメイ</t>
    </rPh>
    <phoneticPr fontId="45"/>
  </si>
  <si>
    <t>担当者名</t>
    <rPh sb="0" eb="2">
      <t>タントウ</t>
    </rPh>
    <rPh sb="2" eb="3">
      <t>シャ</t>
    </rPh>
    <rPh sb="3" eb="4">
      <t>メイ</t>
    </rPh>
    <phoneticPr fontId="45"/>
  </si>
  <si>
    <t>FAX：</t>
    <phoneticPr fontId="45"/>
  </si>
  <si>
    <t>住所：</t>
    <rPh sb="0" eb="2">
      <t>ジュウショ</t>
    </rPh>
    <phoneticPr fontId="45"/>
  </si>
  <si>
    <r>
      <t xml:space="preserve">要望事業
運営事務局
所在地
</t>
    </r>
    <r>
      <rPr>
        <u/>
        <sz val="6"/>
        <color theme="1"/>
        <rFont val="HG丸ｺﾞｼｯｸM-PRO"/>
        <family val="3"/>
        <charset val="128"/>
      </rPr>
      <t>※本部所在地と異なる場合のみ記載してください</t>
    </r>
    <rPh sb="0" eb="2">
      <t>ヨウボウ</t>
    </rPh>
    <rPh sb="2" eb="4">
      <t>ジギョウ</t>
    </rPh>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45"/>
  </si>
  <si>
    <t>URL：</t>
    <phoneticPr fontId="45"/>
  </si>
  <si>
    <t>e-mail：</t>
    <phoneticPr fontId="45"/>
  </si>
  <si>
    <t>〒</t>
    <phoneticPr fontId="45"/>
  </si>
  <si>
    <t>本部所在地</t>
    <rPh sb="0" eb="2">
      <t>ホンブ</t>
    </rPh>
    <rPh sb="2" eb="5">
      <t>ショザイチ</t>
    </rPh>
    <phoneticPr fontId="45"/>
  </si>
  <si>
    <t>前身団体名</t>
    <rPh sb="0" eb="2">
      <t>ゼンシン</t>
    </rPh>
    <rPh sb="2" eb="4">
      <t>ダンタイ</t>
    </rPh>
    <rPh sb="4" eb="5">
      <t>メイ</t>
    </rPh>
    <phoneticPr fontId="45"/>
  </si>
  <si>
    <r>
      <t xml:space="preserve">法人番号
</t>
    </r>
    <r>
      <rPr>
        <sz val="6"/>
        <color theme="1"/>
        <rFont val="HG丸ｺﾞｼｯｸM-PRO"/>
        <family val="3"/>
        <charset val="128"/>
      </rPr>
      <t>付与されている場合は
１３桁で記載してください</t>
    </r>
    <rPh sb="2" eb="4">
      <t>バンゴウ</t>
    </rPh>
    <rPh sb="5" eb="7">
      <t>フヨ</t>
    </rPh>
    <rPh sb="12" eb="14">
      <t>バアイ</t>
    </rPh>
    <rPh sb="18" eb="19">
      <t>ケタ</t>
    </rPh>
    <rPh sb="20" eb="22">
      <t>キサイ</t>
    </rPh>
    <phoneticPr fontId="45"/>
  </si>
  <si>
    <t>団体名</t>
    <rPh sb="0" eb="2">
      <t>ダンタイ</t>
    </rPh>
    <rPh sb="2" eb="3">
      <t>メイ</t>
    </rPh>
    <phoneticPr fontId="45"/>
  </si>
  <si>
    <t>（フリガナ）</t>
    <phoneticPr fontId="45"/>
  </si>
  <si>
    <r>
      <rPr>
        <sz val="10"/>
        <color theme="1"/>
        <rFont val="HG丸ｺﾞｼｯｸM-PRO"/>
        <family val="3"/>
        <charset val="128"/>
      </rPr>
      <t>組織形態</t>
    </r>
    <r>
      <rPr>
        <sz val="6"/>
        <color theme="1"/>
        <rFont val="HG丸ｺﾞｼｯｸM-PRO"/>
        <family val="3"/>
        <charset val="128"/>
      </rPr>
      <t xml:space="preserve">
プルダウンで選択してください</t>
    </r>
    <rPh sb="0" eb="2">
      <t>ソシキ</t>
    </rPh>
    <rPh sb="2" eb="4">
      <t>ケイタイ</t>
    </rPh>
    <rPh sb="11" eb="13">
      <t>センタク</t>
    </rPh>
    <phoneticPr fontId="45"/>
  </si>
  <si>
    <t>１．団体概要</t>
    <rPh sb="2" eb="4">
      <t>ダンタイ</t>
    </rPh>
    <rPh sb="4" eb="6">
      <t>ガイヨウ</t>
    </rPh>
    <phoneticPr fontId="45"/>
  </si>
  <si>
    <t>□</t>
  </si>
  <si>
    <t>有</t>
    <rPh sb="0" eb="1">
      <t>アリ</t>
    </rPh>
    <phoneticPr fontId="45"/>
  </si>
  <si>
    <t>当該事実の有無</t>
    <rPh sb="0" eb="2">
      <t>トウガイ</t>
    </rPh>
    <rPh sb="2" eb="4">
      <t>ジジツ</t>
    </rPh>
    <rPh sb="5" eb="7">
      <t>ウム</t>
    </rPh>
    <phoneticPr fontId="45"/>
  </si>
  <si>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45"/>
  </si>
  <si>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45"/>
  </si>
  <si>
    <t>（西暦）</t>
    <rPh sb="1" eb="3">
      <t>セイレキ</t>
    </rPh>
    <phoneticPr fontId="45"/>
  </si>
  <si>
    <t>申請日</t>
    <rPh sb="0" eb="2">
      <t>シンセイ</t>
    </rPh>
    <rPh sb="2" eb="3">
      <t>ビ</t>
    </rPh>
    <phoneticPr fontId="45"/>
  </si>
  <si>
    <t>２０１９年度社会福祉振興助成事業〈モデル事業〉要望書</t>
    <rPh sb="20" eb="22">
      <t>ジギョウ</t>
    </rPh>
    <phoneticPr fontId="45"/>
  </si>
  <si>
    <t>・法人（団体）全体の決算書を添付した（理事会承認済みのもの）</t>
    <phoneticPr fontId="45"/>
  </si>
  <si>
    <t>④応募時における最新の決算書(ＰＤＦ)</t>
    <phoneticPr fontId="45"/>
  </si>
  <si>
    <t>・法人（団体）全体の予算書を添付した（理事会承認済みのもの）</t>
    <rPh sb="1" eb="3">
      <t>ホウジン</t>
    </rPh>
    <rPh sb="4" eb="5">
      <t>ダン</t>
    </rPh>
    <rPh sb="5" eb="6">
      <t>タイ</t>
    </rPh>
    <rPh sb="7" eb="9">
      <t>ゼンタイ</t>
    </rPh>
    <rPh sb="10" eb="13">
      <t>ヨサンショ</t>
    </rPh>
    <rPh sb="19" eb="22">
      <t>リジカイ</t>
    </rPh>
    <rPh sb="22" eb="24">
      <t>ショウニン</t>
    </rPh>
    <rPh sb="24" eb="25">
      <t>ズ</t>
    </rPh>
    <phoneticPr fontId="45"/>
  </si>
  <si>
    <t>③応募時における最新の予算書(ＰＤＦ)</t>
    <phoneticPr fontId="45"/>
  </si>
  <si>
    <t>・提出時点の法人格、団体名のものを添付した
（申請中の法人格・団体名のものではない）</t>
    <rPh sb="17" eb="19">
      <t>テンプ</t>
    </rPh>
    <phoneticPr fontId="45"/>
  </si>
  <si>
    <t>②定款、寄付行為又は運営規約等(ＰＤＦ)</t>
    <rPh sb="8" eb="9">
      <t>マタ</t>
    </rPh>
    <phoneticPr fontId="45"/>
  </si>
  <si>
    <t>・右記の全ての確認欄に☑をした</t>
    <rPh sb="1" eb="3">
      <t>ウキ</t>
    </rPh>
    <rPh sb="4" eb="5">
      <t>スベ</t>
    </rPh>
    <rPh sb="7" eb="9">
      <t>カクニン</t>
    </rPh>
    <rPh sb="9" eb="10">
      <t>ラン</t>
    </rPh>
    <phoneticPr fontId="45"/>
  </si>
  <si>
    <t>チェックリスト（本シート）</t>
    <rPh sb="8" eb="9">
      <t>ホン</t>
    </rPh>
    <phoneticPr fontId="45"/>
  </si>
  <si>
    <t>・ご協力をお願いします</t>
    <rPh sb="2" eb="4">
      <t>キョウリョク</t>
    </rPh>
    <phoneticPr fontId="45"/>
  </si>
  <si>
    <t>2019年度ＷＡＭ助成に関するアンケート</t>
    <rPh sb="4" eb="6">
      <t>ネンド</t>
    </rPh>
    <rPh sb="6" eb="8">
      <t>ヘイネンド</t>
    </rPh>
    <rPh sb="9" eb="11">
      <t>ジョセイ</t>
    </rPh>
    <rPh sb="12" eb="13">
      <t>カン</t>
    </rPh>
    <phoneticPr fontId="45"/>
  </si>
  <si>
    <t>備品購入理由書</t>
    <phoneticPr fontId="45"/>
  </si>
  <si>
    <t>・各経費について検算し、計算ミスや入力ミスがないことを確認した</t>
    <rPh sb="1" eb="2">
      <t>カク</t>
    </rPh>
    <rPh sb="17" eb="19">
      <t>ニュウリョク</t>
    </rPh>
    <phoneticPr fontId="45"/>
  </si>
  <si>
    <t>・助成の負担上限額を超える経費の額及び内訳を、
「Ｂ その他の費用」欄に入力した</t>
    <rPh sb="1" eb="3">
      <t>ジョセイ</t>
    </rPh>
    <rPh sb="16" eb="17">
      <t>ガク</t>
    </rPh>
    <rPh sb="17" eb="18">
      <t>オヨ</t>
    </rPh>
    <rPh sb="19" eb="21">
      <t>ウチワケ</t>
    </rPh>
    <rPh sb="31" eb="33">
      <t>ヒヨウ</t>
    </rPh>
    <phoneticPr fontId="45"/>
  </si>
  <si>
    <t>・「Ｄ 収入合計」が「Ｂ その他の費用」以上となっている</t>
    <rPh sb="17" eb="19">
      <t>ヒヨウ</t>
    </rPh>
    <phoneticPr fontId="45"/>
  </si>
  <si>
    <t>・「委託費」が「Ｃ 総事業費」に対して５０％未満である</t>
    <rPh sb="2" eb="4">
      <t>イタク</t>
    </rPh>
    <rPh sb="4" eb="5">
      <t>ヒ</t>
    </rPh>
    <rPh sb="10" eb="11">
      <t>ソウ</t>
    </rPh>
    <rPh sb="11" eb="13">
      <t>ジギョウ</t>
    </rPh>
    <rPh sb="13" eb="14">
      <t>ヒ</t>
    </rPh>
    <rPh sb="16" eb="17">
      <t>タイ</t>
    </rPh>
    <rPh sb="22" eb="24">
      <t>ミマン</t>
    </rPh>
    <phoneticPr fontId="45"/>
  </si>
  <si>
    <t>・「賃金（正職員）」が「Ｃ 総事業費」に対して５０％以下である</t>
    <rPh sb="2" eb="4">
      <t>チンギン</t>
    </rPh>
    <rPh sb="5" eb="8">
      <t>セイショクイン</t>
    </rPh>
    <rPh sb="26" eb="28">
      <t>イカ</t>
    </rPh>
    <phoneticPr fontId="4"/>
  </si>
  <si>
    <t>・要望額が以下の範囲内である
　２年間の合計で２,０００万円まで、３年間の合計で３,０００万円まで</t>
    <rPh sb="5" eb="7">
      <t>イカ</t>
    </rPh>
    <rPh sb="8" eb="11">
      <t>ハンイナイ</t>
    </rPh>
    <rPh sb="17" eb="19">
      <t>ネンカン</t>
    </rPh>
    <rPh sb="20" eb="22">
      <t>ゴウケイ</t>
    </rPh>
    <rPh sb="28" eb="30">
      <t>マンエン</t>
    </rPh>
    <rPh sb="34" eb="36">
      <t>ネンカン</t>
    </rPh>
    <rPh sb="37" eb="39">
      <t>ゴウケイ</t>
    </rPh>
    <rPh sb="45" eb="47">
      <t>マンエン</t>
    </rPh>
    <phoneticPr fontId="45"/>
  </si>
  <si>
    <t>助成金要望額調書</t>
    <rPh sb="0" eb="2">
      <t>ジョセイ</t>
    </rPh>
    <rPh sb="2" eb="3">
      <t>キン</t>
    </rPh>
    <phoneticPr fontId="45"/>
  </si>
  <si>
    <t>・事業実施期間が、2019年4月から2～3年以内となっている</t>
    <rPh sb="21" eb="22">
      <t>ネン</t>
    </rPh>
    <rPh sb="22" eb="24">
      <t>イナイ</t>
    </rPh>
    <phoneticPr fontId="45"/>
  </si>
  <si>
    <t>要望書「６．事業計画」</t>
    <phoneticPr fontId="45"/>
  </si>
  <si>
    <t>・「運営事務局の体制について」、「連携体制について」、
「連携団体」について入力漏れがない</t>
    <rPh sb="2" eb="4">
      <t>ウンエイ</t>
    </rPh>
    <rPh sb="4" eb="7">
      <t>ジムキョク</t>
    </rPh>
    <rPh sb="8" eb="10">
      <t>タイセイ</t>
    </rPh>
    <rPh sb="17" eb="19">
      <t>レンケイ</t>
    </rPh>
    <rPh sb="19" eb="21">
      <t>タイセイ</t>
    </rPh>
    <rPh sb="29" eb="31">
      <t>レンケイ</t>
    </rPh>
    <rPh sb="31" eb="33">
      <t>ダンタイ</t>
    </rPh>
    <rPh sb="38" eb="40">
      <t>ニュウリョク</t>
    </rPh>
    <rPh sb="40" eb="41">
      <t>モ</t>
    </rPh>
    <phoneticPr fontId="45"/>
  </si>
  <si>
    <t>要望書「５．実施体制」</t>
    <rPh sb="6" eb="8">
      <t>ジッシ</t>
    </rPh>
    <rPh sb="8" eb="10">
      <t>タイセイ</t>
    </rPh>
    <phoneticPr fontId="45"/>
  </si>
  <si>
    <t>・入力漏れがない</t>
    <rPh sb="1" eb="3">
      <t>ニュウリョク</t>
    </rPh>
    <phoneticPr fontId="45"/>
  </si>
  <si>
    <t>要望書「４．現状と課題」</t>
    <rPh sb="0" eb="3">
      <t>ヨウボウショ</t>
    </rPh>
    <phoneticPr fontId="45"/>
  </si>
  <si>
    <t>・国等の制度に基づく事業、国等から委託を受けて行う事業ではない</t>
    <rPh sb="1" eb="2">
      <t>クニ</t>
    </rPh>
    <rPh sb="2" eb="3">
      <t>トウ</t>
    </rPh>
    <rPh sb="4" eb="6">
      <t>セイド</t>
    </rPh>
    <rPh sb="7" eb="8">
      <t>モト</t>
    </rPh>
    <rPh sb="10" eb="12">
      <t>ジギョウ</t>
    </rPh>
    <rPh sb="13" eb="14">
      <t>クニ</t>
    </rPh>
    <rPh sb="14" eb="15">
      <t>トウ</t>
    </rPh>
    <rPh sb="17" eb="19">
      <t>イタク</t>
    </rPh>
    <rPh sb="20" eb="21">
      <t>ウ</t>
    </rPh>
    <rPh sb="23" eb="24">
      <t>オコナ</t>
    </rPh>
    <rPh sb="25" eb="27">
      <t>ジギョウ</t>
    </rPh>
    <phoneticPr fontId="45"/>
  </si>
  <si>
    <t>要望書「３．応募概要」</t>
    <rPh sb="0" eb="3">
      <t>ヨウボウショ</t>
    </rPh>
    <phoneticPr fontId="45"/>
  </si>
  <si>
    <t>・入力漏れがない</t>
    <rPh sb="1" eb="3">
      <t>ニュウリョク</t>
    </rPh>
    <rPh sb="3" eb="4">
      <t>モ</t>
    </rPh>
    <phoneticPr fontId="45"/>
  </si>
  <si>
    <t>要望書「２．代表者略歴」</t>
    <rPh sb="6" eb="9">
      <t>ダイヒョウシャ</t>
    </rPh>
    <rPh sb="9" eb="11">
      <t>リャクレキ</t>
    </rPh>
    <phoneticPr fontId="45"/>
  </si>
  <si>
    <t>・監事について入力漏れがない</t>
    <rPh sb="7" eb="9">
      <t>ニュウリョク</t>
    </rPh>
    <phoneticPr fontId="45"/>
  </si>
  <si>
    <t>・役員が２人以上いる</t>
    <phoneticPr fontId="45"/>
  </si>
  <si>
    <t>・公職従事者について記入した
該当無の場合は「該当無」に○をした</t>
    <phoneticPr fontId="45"/>
  </si>
  <si>
    <t>・過去５年間の福祉医療機構の助成の利用実績について○をした</t>
    <phoneticPr fontId="45"/>
  </si>
  <si>
    <t>・提出時点の法人格、団体名で入力した
（申請中の法人格・団体名でない）</t>
    <phoneticPr fontId="45"/>
  </si>
  <si>
    <t>要望書「１．団体概要」</t>
    <rPh sb="6" eb="8">
      <t>ダンタイ</t>
    </rPh>
    <rPh sb="8" eb="10">
      <t>ガイヨウ</t>
    </rPh>
    <phoneticPr fontId="45"/>
  </si>
  <si>
    <t>・「反社会的勢力の該当有無」及び「不正行為の有無」について☑をした</t>
    <rPh sb="2" eb="6">
      <t>ハンシャカイテキ</t>
    </rPh>
    <rPh sb="6" eb="8">
      <t>セイリョク</t>
    </rPh>
    <rPh sb="9" eb="11">
      <t>ガイトウ</t>
    </rPh>
    <rPh sb="11" eb="13">
      <t>ウム</t>
    </rPh>
    <rPh sb="14" eb="15">
      <t>オヨ</t>
    </rPh>
    <phoneticPr fontId="45"/>
  </si>
  <si>
    <t>要望書「文頭チェック項目」</t>
    <rPh sb="0" eb="3">
      <t>ヨウボウショ</t>
    </rPh>
    <rPh sb="4" eb="6">
      <t>ブントウ</t>
    </rPh>
    <rPh sb="10" eb="12">
      <t>コウモク</t>
    </rPh>
    <phoneticPr fontId="45"/>
  </si>
  <si>
    <t>①これらは、このＥｘｃｅｌファイルで兼ねております</t>
    <rPh sb="18" eb="19">
      <t>カ</t>
    </rPh>
    <phoneticPr fontId="45"/>
  </si>
  <si>
    <t>確認欄</t>
    <rPh sb="0" eb="2">
      <t>カクニン</t>
    </rPh>
    <rPh sb="2" eb="3">
      <t>ラン</t>
    </rPh>
    <phoneticPr fontId="45"/>
  </si>
  <si>
    <t>確認事項</t>
    <rPh sb="0" eb="2">
      <t>カクニン</t>
    </rPh>
    <rPh sb="2" eb="4">
      <t>ジコウ</t>
    </rPh>
    <phoneticPr fontId="45"/>
  </si>
  <si>
    <t>資料名</t>
    <rPh sb="0" eb="2">
      <t>シリョウ</t>
    </rPh>
    <rPh sb="2" eb="3">
      <t>メイ</t>
    </rPh>
    <phoneticPr fontId="45"/>
  </si>
  <si>
    <t>応募書類のメールご送信前に、以下のチェックリストで入力漏れ及び添付漏れがないかご確認ください。
不足があると審査することができません。</t>
    <rPh sb="0" eb="2">
      <t>オウボ</t>
    </rPh>
    <rPh sb="2" eb="4">
      <t>ショルイ</t>
    </rPh>
    <rPh sb="9" eb="11">
      <t>ソウシン</t>
    </rPh>
    <rPh sb="11" eb="12">
      <t>マエ</t>
    </rPh>
    <rPh sb="14" eb="16">
      <t>イカ</t>
    </rPh>
    <rPh sb="25" eb="27">
      <t>ニュウリョク</t>
    </rPh>
    <rPh sb="27" eb="28">
      <t>モ</t>
    </rPh>
    <rPh sb="29" eb="30">
      <t>オヨ</t>
    </rPh>
    <rPh sb="31" eb="33">
      <t>テンプ</t>
    </rPh>
    <rPh sb="33" eb="34">
      <t>モ</t>
    </rPh>
    <rPh sb="40" eb="42">
      <t>カクニン</t>
    </rPh>
    <rPh sb="48" eb="50">
      <t>フソク</t>
    </rPh>
    <rPh sb="54" eb="56">
      <t>シンサ</t>
    </rPh>
    <phoneticPr fontId="45"/>
  </si>
  <si>
    <t>応募書類チェックリスト</t>
    <rPh sb="0" eb="2">
      <t>オウボ</t>
    </rPh>
    <rPh sb="2" eb="4">
      <t>ショルイ</t>
    </rPh>
    <phoneticPr fontId="45"/>
  </si>
  <si>
    <t>ご協力ありがとうございました。</t>
    <phoneticPr fontId="45"/>
  </si>
  <si>
    <t>＊ご回答の内容は、選考には一切影響いたしません。</t>
    <phoneticPr fontId="45"/>
  </si>
  <si>
    <t>＊ご記入いただいた内容は、今後のＷＡＭ助成事業の参考とする目的のみに利用いたします。</t>
    <phoneticPr fontId="45"/>
  </si>
  <si>
    <t>６．その他、WAMに対するご意見や期待するサービス等がありましたら、以下にご記入ください</t>
    <rPh sb="17" eb="19">
      <t>キタイ</t>
    </rPh>
    <rPh sb="34" eb="36">
      <t>イカ</t>
    </rPh>
    <phoneticPr fontId="45"/>
  </si>
  <si>
    <t>年程度）</t>
    <phoneticPr fontId="45"/>
  </si>
  <si>
    <t>10年以上(</t>
    <phoneticPr fontId="45"/>
  </si>
  <si>
    <t>8年以上～10年未満</t>
    <phoneticPr fontId="45"/>
  </si>
  <si>
    <t>5年以上～８年未満</t>
    <phoneticPr fontId="45"/>
  </si>
  <si>
    <t>5年未満</t>
    <phoneticPr fontId="45"/>
  </si>
  <si>
    <t>５－１で「活用したい」とご回答された方にお伺いします。返済期間はどの位を希望されますか。</t>
    <rPh sb="21" eb="22">
      <t>ウカガ</t>
    </rPh>
    <phoneticPr fontId="45"/>
  </si>
  <si>
    <t>５―４</t>
    <phoneticPr fontId="45"/>
  </si>
  <si>
    <t>万円程度）</t>
    <rPh sb="2" eb="4">
      <t>テイド</t>
    </rPh>
    <phoneticPr fontId="45"/>
  </si>
  <si>
    <t>（</t>
    <phoneticPr fontId="45"/>
  </si>
  <si>
    <t>７００万円以上～（</t>
    <phoneticPr fontId="45"/>
  </si>
  <si>
    <t>５００万円以上～７００万円未満</t>
    <phoneticPr fontId="45"/>
  </si>
  <si>
    <t>３００万円以上～５００万円未満</t>
    <phoneticPr fontId="45"/>
  </si>
  <si>
    <t>～３００万円未満</t>
    <phoneticPr fontId="45"/>
  </si>
  <si>
    <t>５－１で「活用したい」とご回答された方にお伺いします。融資（貸付）金額はどの程度の額を希望されますか。</t>
    <rPh sb="21" eb="22">
      <t>ウカガ</t>
    </rPh>
    <rPh sb="38" eb="40">
      <t>テイド</t>
    </rPh>
    <rPh sb="41" eb="42">
      <t>ガク</t>
    </rPh>
    <phoneticPr fontId="45"/>
  </si>
  <si>
    <t>５―３</t>
    <phoneticPr fontId="45"/>
  </si>
  <si>
    <t>事業収入を得るまでのつなぎ資金</t>
    <phoneticPr fontId="45"/>
  </si>
  <si>
    <t>その他（</t>
    <phoneticPr fontId="45"/>
  </si>
  <si>
    <t>）</t>
    <phoneticPr fontId="45"/>
  </si>
  <si>
    <t>施設種類（</t>
    <rPh sb="0" eb="2">
      <t>シセツ</t>
    </rPh>
    <rPh sb="2" eb="4">
      <t>シュルイ</t>
    </rPh>
    <phoneticPr fontId="45"/>
  </si>
  <si>
    <t>車輛、備品等の購入費、システム開発費</t>
    <phoneticPr fontId="45"/>
  </si>
  <si>
    <t>施設整備費又は施設改修費</t>
    <phoneticPr fontId="45"/>
  </si>
  <si>
    <t>事業に必要な仕入れ（食材・原料）にかかる費用</t>
    <rPh sb="3" eb="5">
      <t>ヒツヨウ</t>
    </rPh>
    <phoneticPr fontId="45"/>
  </si>
  <si>
    <t>広告宣伝費（印刷費用等を含む）</t>
    <phoneticPr fontId="45"/>
  </si>
  <si>
    <t>事業拠点の家賃</t>
    <phoneticPr fontId="45"/>
  </si>
  <si>
    <t>職員給与、ボーナス、アルバイト等の人件費 　</t>
    <phoneticPr fontId="45"/>
  </si>
  <si>
    <t>５－１で「活用したい」とご回答された方にお伺いします。どのような使途で融資（貸付）を利用したいと考えておりますか。</t>
    <rPh sb="21" eb="22">
      <t>ウカガ</t>
    </rPh>
    <phoneticPr fontId="45"/>
  </si>
  <si>
    <t>５―２</t>
    <phoneticPr fontId="45"/>
  </si>
  <si>
    <t>活用したくない</t>
    <phoneticPr fontId="45"/>
  </si>
  <si>
    <t>今は分からないが、資金が必要になれば活用を検討したい</t>
    <rPh sb="0" eb="1">
      <t>イマ</t>
    </rPh>
    <rPh sb="2" eb="3">
      <t>ワ</t>
    </rPh>
    <rPh sb="9" eb="11">
      <t>シキン</t>
    </rPh>
    <rPh sb="12" eb="14">
      <t>ヒツヨウ</t>
    </rPh>
    <rPh sb="18" eb="20">
      <t>カツヨウ</t>
    </rPh>
    <rPh sb="21" eb="23">
      <t>ケントウ</t>
    </rPh>
    <phoneticPr fontId="45"/>
  </si>
  <si>
    <t>活用したい</t>
    <phoneticPr fontId="45"/>
  </si>
  <si>
    <t>当機構において、民間福祉活動を行う団体向けの融資（貸付）制度を設けた場合、あなたの団体は活用したいと思われますか。</t>
    <rPh sb="0" eb="1">
      <t>トウ</t>
    </rPh>
    <rPh sb="1" eb="3">
      <t>キコウ</t>
    </rPh>
    <rPh sb="8" eb="10">
      <t>ミンカン</t>
    </rPh>
    <rPh sb="10" eb="12">
      <t>フクシ</t>
    </rPh>
    <rPh sb="12" eb="14">
      <t>カツドウ</t>
    </rPh>
    <rPh sb="15" eb="16">
      <t>オコナ</t>
    </rPh>
    <rPh sb="17" eb="19">
      <t>ダンタイ</t>
    </rPh>
    <rPh sb="19" eb="20">
      <t>ム</t>
    </rPh>
    <rPh sb="31" eb="32">
      <t>モウ</t>
    </rPh>
    <rPh sb="34" eb="36">
      <t>バアイ</t>
    </rPh>
    <phoneticPr fontId="45"/>
  </si>
  <si>
    <t>５―１</t>
    <phoneticPr fontId="45"/>
  </si>
  <si>
    <t>５．融資（貸付）についてお伺いします</t>
    <phoneticPr fontId="45"/>
  </si>
  <si>
    <t>その他（具体的に記載してください：</t>
    <rPh sb="4" eb="7">
      <t>グタイテキ</t>
    </rPh>
    <rPh sb="8" eb="10">
      <t>キサイ</t>
    </rPh>
    <phoneticPr fontId="45"/>
  </si>
  <si>
    <t>助成対象期間の延長（複数年助成）</t>
    <phoneticPr fontId="45"/>
  </si>
  <si>
    <t xml:space="preserve"> 募集要領・方針（選定・基本）、助成テーマの緩和、拡張</t>
    <phoneticPr fontId="45"/>
  </si>
  <si>
    <t>要望書、応募手続きの簡素化</t>
    <phoneticPr fontId="45"/>
  </si>
  <si>
    <t>助成期間中支援・助成相談の充実</t>
    <phoneticPr fontId="45"/>
  </si>
  <si>
    <t>助成対象経費・助成対象者の緩和・拡張</t>
    <phoneticPr fontId="45"/>
  </si>
  <si>
    <t>募集・告知期間の延長・早期化</t>
    <phoneticPr fontId="45"/>
  </si>
  <si>
    <t xml:space="preserve">４．ＷＡＭ助成に期待するものがあれば教えてください（複数回答可）
</t>
    <rPh sb="8" eb="10">
      <t>キタイ</t>
    </rPh>
    <phoneticPr fontId="45"/>
  </si>
  <si>
    <t>その他（具体的に記載してください：</t>
    <rPh sb="8" eb="10">
      <t>キサイ</t>
    </rPh>
    <phoneticPr fontId="45"/>
  </si>
  <si>
    <t>必要な経費が助成金の対象となるため　</t>
    <phoneticPr fontId="45"/>
  </si>
  <si>
    <t xml:space="preserve"> 他団体や行政との連携の契機となるため</t>
    <phoneticPr fontId="45"/>
  </si>
  <si>
    <t>行政区を越えた広域事業に合致するため</t>
    <phoneticPr fontId="45"/>
  </si>
  <si>
    <t xml:space="preserve"> 事業の立ち上げに活用できるため </t>
    <phoneticPr fontId="45"/>
  </si>
  <si>
    <t>分野横断的な取組が対象となるため</t>
    <phoneticPr fontId="45"/>
  </si>
  <si>
    <t xml:space="preserve"> 事業計画が他の制度・助成にそぐわないため</t>
    <phoneticPr fontId="45"/>
  </si>
  <si>
    <t xml:space="preserve"> 助成金額が大きく、事業の質の確保やステップアップに活用できるため </t>
  </si>
  <si>
    <t>３．ＷＡＭ助成への応募理由を教えてください（複数回答可）</t>
    <phoneticPr fontId="45"/>
  </si>
  <si>
    <t>WAM NET Twitter　　</t>
    <phoneticPr fontId="45"/>
  </si>
  <si>
    <t xml:space="preserve"> WAMNETメルマガ</t>
    <phoneticPr fontId="45"/>
  </si>
  <si>
    <t>WAM助成Facebook/Twitter　</t>
  </si>
  <si>
    <t>WAM助成通信（メルマガ）</t>
    <phoneticPr fontId="45"/>
  </si>
  <si>
    <t>WAM助成ＨＰ</t>
    <phoneticPr fontId="45"/>
  </si>
  <si>
    <t>福祉新聞、その他ニュース記事（具体的に：</t>
    <phoneticPr fontId="45"/>
  </si>
  <si>
    <t>】</t>
    <phoneticPr fontId="45"/>
  </si>
  <si>
    <t>社会福祉協議会・ＮＰＯセンター・自治体からの情報提供【情報提供元：</t>
    <rPh sb="31" eb="32">
      <t>モト</t>
    </rPh>
    <phoneticPr fontId="45"/>
  </si>
  <si>
    <t>他団体・個人からの情報提供【情報提供元：</t>
    <rPh sb="18" eb="19">
      <t>モト</t>
    </rPh>
    <phoneticPr fontId="45"/>
  </si>
  <si>
    <t>２. ２０１９年度ＷＡＭ助成の募集について初めて知った媒体・機会はどちらになりますか</t>
    <phoneticPr fontId="45"/>
  </si>
  <si>
    <t>その他（</t>
    <phoneticPr fontId="45"/>
  </si>
  <si>
    <t>一般法人（一般社団法人又は一般財団法人）</t>
    <phoneticPr fontId="45"/>
  </si>
  <si>
    <t>公益法人（公益社団法人又は公益財団法人）</t>
    <phoneticPr fontId="45"/>
  </si>
  <si>
    <t>医療法人</t>
    <phoneticPr fontId="45"/>
  </si>
  <si>
    <t>社会福祉法人</t>
    <phoneticPr fontId="45"/>
  </si>
  <si>
    <t>非営利任意団体</t>
    <phoneticPr fontId="45"/>
  </si>
  <si>
    <t>NPO法人</t>
    <phoneticPr fontId="45"/>
  </si>
  <si>
    <t>１．貴団体の組織種別を選択してください</t>
    <phoneticPr fontId="45"/>
  </si>
  <si>
    <t>※あてはまるものにチェック（☑）をつけてください</t>
    <phoneticPr fontId="45"/>
  </si>
  <si>
    <t xml:space="preserve">このたびは、２０１９年度WAM助成にご応募いただきましてありがとうございました。
今後のWAM助成の参考とするため、以下のアンケートにご協力をお願いいたします。
</t>
    <phoneticPr fontId="45"/>
  </si>
  <si>
    <t>２０１９年度ＷＡＭ助成に関するアンケート</t>
    <phoneticPr fontId="45"/>
  </si>
  <si>
    <t>子ども</t>
    <rPh sb="0" eb="1">
      <t>コ</t>
    </rPh>
    <phoneticPr fontId="45"/>
  </si>
  <si>
    <t>障害児・者</t>
    <rPh sb="0" eb="2">
      <t>ショウガイ</t>
    </rPh>
    <rPh sb="2" eb="3">
      <t>ジ</t>
    </rPh>
    <rPh sb="4" eb="5">
      <t>シャ</t>
    </rPh>
    <phoneticPr fontId="45"/>
  </si>
  <si>
    <t>生活困窮者</t>
    <rPh sb="0" eb="2">
      <t>セイカツ</t>
    </rPh>
    <rPh sb="2" eb="5">
      <t>コンキュウシャ</t>
    </rPh>
    <phoneticPr fontId="45"/>
  </si>
  <si>
    <t>高齢者</t>
    <rPh sb="0" eb="3">
      <t>コウレイシャ</t>
    </rPh>
    <phoneticPr fontId="45"/>
  </si>
  <si>
    <t>被災者</t>
    <rPh sb="0" eb="3">
      <t>ヒサイシャ</t>
    </rPh>
    <phoneticPr fontId="45"/>
  </si>
  <si>
    <t>その他</t>
    <rPh sb="2" eb="3">
      <t>タ</t>
    </rPh>
    <phoneticPr fontId="45"/>
  </si>
  <si>
    <t>（</t>
    <phoneticPr fontId="45"/>
  </si>
  <si>
    <t>）</t>
    <phoneticPr fontId="45"/>
  </si>
  <si>
    <t>■事業の主な対象者（複数選択可。最もあてはまる対象者層には◎をしてください）</t>
    <rPh sb="1" eb="3">
      <t>ジギョウ</t>
    </rPh>
    <rPh sb="4" eb="5">
      <t>オモ</t>
    </rPh>
    <rPh sb="6" eb="8">
      <t>タイショウ</t>
    </rPh>
    <rPh sb="8" eb="9">
      <t>シャ</t>
    </rPh>
    <phoneticPr fontId="45"/>
  </si>
  <si>
    <t>一般社団法人</t>
    <rPh sb="0" eb="2">
      <t>イッパン</t>
    </rPh>
    <rPh sb="2" eb="4">
      <t>シャダン</t>
    </rPh>
    <rPh sb="4" eb="6">
      <t>ホウジン</t>
    </rPh>
    <phoneticPr fontId="45"/>
  </si>
  <si>
    <t>社会福祉法人</t>
    <rPh sb="0" eb="2">
      <t>シャカイ</t>
    </rPh>
    <rPh sb="2" eb="4">
      <t>フクシ</t>
    </rPh>
    <rPh sb="4" eb="6">
      <t>ホウジン</t>
    </rPh>
    <phoneticPr fontId="4"/>
  </si>
  <si>
    <t>特定非営利活動法人</t>
    <rPh sb="0" eb="9">
      <t>トクテイヒエイリカツドウホウジン</t>
    </rPh>
    <phoneticPr fontId="45"/>
  </si>
  <si>
    <t>認定特定非営利活動法人</t>
    <rPh sb="0" eb="2">
      <t>ニンテイ</t>
    </rPh>
    <rPh sb="2" eb="11">
      <t>トクテイヒエイリカツドウホウジン</t>
    </rPh>
    <phoneticPr fontId="4"/>
  </si>
  <si>
    <t>□</t>
    <phoneticPr fontId="4"/>
  </si>
  <si>
    <t>＜連携団体＞連携団体については、募集要領「３．助成対象事業（１）助成の要件等」をご覧ください。なお、連携団体は全て記載してください。内定後、記載の連携団体から原則として「実施確約書」を提出していただきます。</t>
    <rPh sb="3" eb="5">
      <t>ダンタイ</t>
    </rPh>
    <rPh sb="87" eb="89">
      <t>カクヤク</t>
    </rPh>
    <phoneticPr fontId="45"/>
  </si>
  <si>
    <t>医療法人</t>
    <rPh sb="0" eb="2">
      <t>イリョウ</t>
    </rPh>
    <rPh sb="2" eb="4">
      <t>ホウジン</t>
    </rPh>
    <phoneticPr fontId="45"/>
  </si>
  <si>
    <t>一般財団法人</t>
    <rPh sb="0" eb="2">
      <t>イッパン</t>
    </rPh>
    <rPh sb="2" eb="4">
      <t>ザイダン</t>
    </rPh>
    <rPh sb="4" eb="6">
      <t>ホウジン</t>
    </rPh>
    <phoneticPr fontId="4"/>
  </si>
  <si>
    <t>公益社団法人</t>
    <rPh sb="0" eb="6">
      <t>コウエキシャダンホウジン</t>
    </rPh>
    <phoneticPr fontId="45"/>
  </si>
  <si>
    <t>公益財団法人</t>
    <rPh sb="0" eb="2">
      <t>コウエキ</t>
    </rPh>
    <rPh sb="2" eb="4">
      <t>ザイダン</t>
    </rPh>
    <rPh sb="4" eb="6">
      <t>ホウジン</t>
    </rPh>
    <phoneticPr fontId="4"/>
  </si>
  <si>
    <t>非営利任意団体</t>
    <rPh sb="0" eb="3">
      <t>ヒエイリ</t>
    </rPh>
    <rPh sb="3" eb="5">
      <t>ニンイ</t>
    </rPh>
    <rPh sb="5" eb="7">
      <t>ダンタイ</t>
    </rPh>
    <phoneticPr fontId="4"/>
  </si>
  <si>
    <t>その他（上記に当てはまるものがない場合のみ、「団体名」に組織形態もあわせてご入力ください）</t>
    <rPh sb="2" eb="3">
      <t>タ</t>
    </rPh>
    <rPh sb="4" eb="6">
      <t>ジョウキ</t>
    </rPh>
    <rPh sb="7" eb="8">
      <t>ア</t>
    </rPh>
    <rPh sb="17" eb="19">
      <t>バアイ</t>
    </rPh>
    <rPh sb="23" eb="25">
      <t>ダンタイ</t>
    </rPh>
    <rPh sb="25" eb="26">
      <t>メイ</t>
    </rPh>
    <rPh sb="28" eb="30">
      <t>ソシキ</t>
    </rPh>
    <rPh sb="30" eb="32">
      <t>ケイタイ</t>
    </rPh>
    <rPh sb="38" eb="40">
      <t>ニュウリョク</t>
    </rPh>
    <phoneticPr fontId="4"/>
  </si>
  <si>
    <t>★メール添付書類①～④（郵送ではなく、メールでの応募申込です）</t>
    <rPh sb="4" eb="6">
      <t>テンプ</t>
    </rPh>
    <rPh sb="6" eb="8">
      <t>ショルイ</t>
    </rPh>
    <rPh sb="12" eb="14">
      <t>ユウソウ</t>
    </rPh>
    <rPh sb="24" eb="26">
      <t>オウボ</t>
    </rPh>
    <rPh sb="26" eb="28">
      <t>モウシコミ</t>
    </rPh>
    <phoneticPr fontId="45"/>
  </si>
  <si>
    <t>応募書類のメールご送信前にご確認ください。</t>
    <rPh sb="0" eb="2">
      <t>オウボ</t>
    </rPh>
    <rPh sb="2" eb="4">
      <t>ショルイ</t>
    </rPh>
    <rPh sb="9" eb="11">
      <t>ソウシン</t>
    </rPh>
    <rPh sb="11" eb="12">
      <t>マエ</t>
    </rPh>
    <rPh sb="14" eb="16">
      <t>カクニン</t>
    </rPh>
    <phoneticPr fontId="45"/>
  </si>
  <si>
    <t>添付書類②～④のデータ容量が大きく、添付書類をメール送信できない場合は、貴団体ホームページで掲載されているページのＵＲＬをメール本文に記載又は、
独立行政法人福祉医療機構ＮＰＯリソースセンターあてに郵送してください。</t>
    <rPh sb="0" eb="2">
      <t>テンプ</t>
    </rPh>
    <rPh sb="2" eb="4">
      <t>ショルイ</t>
    </rPh>
    <rPh sb="11" eb="13">
      <t>ヨウリョウ</t>
    </rPh>
    <rPh sb="14" eb="15">
      <t>オオ</t>
    </rPh>
    <rPh sb="18" eb="20">
      <t>テンプ</t>
    </rPh>
    <rPh sb="20" eb="22">
      <t>ショルイ</t>
    </rPh>
    <rPh sb="26" eb="28">
      <t>ソウシン</t>
    </rPh>
    <rPh sb="32" eb="34">
      <t>バアイ</t>
    </rPh>
    <rPh sb="36" eb="37">
      <t>キ</t>
    </rPh>
    <rPh sb="37" eb="39">
      <t>ダンタイ</t>
    </rPh>
    <rPh sb="46" eb="48">
      <t>ケイサイ</t>
    </rPh>
    <rPh sb="64" eb="66">
      <t>ホンブン</t>
    </rPh>
    <rPh sb="67" eb="69">
      <t>キサイ</t>
    </rPh>
    <rPh sb="69" eb="70">
      <t>マタ</t>
    </rPh>
    <rPh sb="73" eb="75">
      <t>ドクリツ</t>
    </rPh>
    <rPh sb="75" eb="77">
      <t>ギョウセイ</t>
    </rPh>
    <rPh sb="77" eb="79">
      <t>ホウジン</t>
    </rPh>
    <rPh sb="79" eb="81">
      <t>フクシ</t>
    </rPh>
    <rPh sb="81" eb="83">
      <t>イリョウ</t>
    </rPh>
    <rPh sb="83" eb="85">
      <t>キコウ</t>
    </rPh>
    <rPh sb="99" eb="101">
      <t>ユウソウ</t>
    </rPh>
    <phoneticPr fontId="45"/>
  </si>
  <si>
    <t>・単価30万円以上の備品がある場合、添付した
（30万円以上の備品がない場合は添付不要）</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</si>
</sst>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 "/>
    <numFmt numFmtId="177" formatCode="#,##0_);[Red]\(#,##0\)"/>
    <numFmt numFmtId="178" formatCode="#,##0,"/>
    <numFmt numFmtId="179" formatCode="0.0%"/>
    <numFmt numFmtId="180" formatCode="0_ "/>
  </numFmts>
  <fonts count="7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font>
    <font>
      <sz val="14"/>
      <color theme="1"/>
      <name val="ＭＳ Ｐゴシック"/>
      <family val="3"/>
      <charset val="128"/>
      <scheme val="minor"/>
    </font>
    <font>
      <sz val="11"/>
      <color indexed="8"/>
      <name val="ＭＳ Ｐゴシック"/>
      <family val="3"/>
      <charset val="128"/>
    </font>
    <font>
      <b/>
      <sz val="14"/>
      <color indexed="10"/>
      <name val="HG丸ｺﾞｼｯｸM-PRO"/>
      <family val="3"/>
      <charset val="128"/>
    </font>
    <font>
      <sz val="14"/>
      <color indexed="8"/>
      <name val="HG丸ｺﾞｼｯｸM-PRO"/>
      <family val="3"/>
      <charset val="128"/>
    </font>
    <font>
      <sz val="11"/>
      <color indexed="8"/>
      <name val="HG丸ｺﾞｼｯｸM-PRO"/>
      <family val="3"/>
      <charset val="128"/>
    </font>
    <font>
      <b/>
      <u val="double"/>
      <sz val="14"/>
      <color indexed="10"/>
      <name val="HG丸ｺﾞｼｯｸM-PRO"/>
      <family val="3"/>
      <charset val="128"/>
    </font>
    <font>
      <sz val="14"/>
      <color indexed="8"/>
      <name val="ＭＳ Ｐゴシック"/>
      <family val="3"/>
      <charset val="128"/>
    </font>
    <font>
      <b/>
      <u/>
      <sz val="18"/>
      <color indexed="8"/>
      <name val="ＭＳ Ｐゴシック"/>
      <family val="3"/>
      <charset val="128"/>
    </font>
    <font>
      <b/>
      <sz val="18"/>
      <color indexed="8"/>
      <name val="ＭＳ Ｐゴシック"/>
      <family val="3"/>
      <charset val="128"/>
    </font>
    <font>
      <b/>
      <sz val="14"/>
      <color indexed="8"/>
      <name val="ＭＳ Ｐゴシック"/>
      <family val="3"/>
      <charset val="128"/>
    </font>
    <font>
      <sz val="16"/>
      <color indexed="8"/>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4"/>
      <color theme="1"/>
      <name val="ＭＳ ゴシック"/>
      <family val="3"/>
      <charset val="128"/>
    </font>
    <font>
      <b/>
      <sz val="14"/>
      <color theme="1"/>
      <name val="ＭＳ ゴシック"/>
      <family val="3"/>
      <charset val="128"/>
    </font>
    <font>
      <b/>
      <sz val="20"/>
      <color theme="1"/>
      <name val="ＭＳ ゴシック"/>
      <family val="3"/>
      <charset val="128"/>
    </font>
    <font>
      <sz val="9"/>
      <color theme="1"/>
      <name val="ＭＳ Ｐゴシック"/>
      <family val="3"/>
      <charset val="128"/>
    </font>
    <font>
      <sz val="15"/>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scheme val="major"/>
    </font>
    <font>
      <sz val="12"/>
      <color theme="1"/>
      <name val="ＭＳ ゴシック"/>
      <family val="3"/>
      <charset val="128"/>
    </font>
    <font>
      <b/>
      <sz val="9"/>
      <color theme="1"/>
      <name val="ＭＳ Ｐゴシック"/>
      <family val="3"/>
      <charset val="128"/>
    </font>
    <font>
      <b/>
      <sz val="14"/>
      <color theme="1"/>
      <name val="ＭＳ Ｐゴシック"/>
      <family val="3"/>
      <charset val="128"/>
    </font>
    <font>
      <b/>
      <sz val="15"/>
      <color theme="1"/>
      <name val="ＭＳ Ｐゴシック"/>
      <family val="3"/>
      <charset val="128"/>
      <scheme val="minor"/>
    </font>
    <font>
      <sz val="12"/>
      <color theme="1"/>
      <name val="ＭＳ Ｐゴシック"/>
      <family val="3"/>
      <charset val="128"/>
      <scheme val="major"/>
    </font>
    <font>
      <sz val="10"/>
      <color theme="0"/>
      <name val="ＭＳ Ｐゴシック"/>
      <family val="3"/>
      <charset val="128"/>
    </font>
    <font>
      <b/>
      <sz val="14"/>
      <name val="ＭＳ Ｐゴシック"/>
      <family val="3"/>
      <charset val="128"/>
    </font>
    <font>
      <b/>
      <sz val="12"/>
      <color rgb="FFFF0000"/>
      <name val="ＭＳ Ｐゴシック"/>
      <family val="3"/>
      <charset val="128"/>
      <scheme val="major"/>
    </font>
    <font>
      <sz val="11"/>
      <color rgb="FFFF0000"/>
      <name val="ＭＳ Ｐゴシック"/>
      <family val="3"/>
      <charset val="128"/>
    </font>
    <font>
      <sz val="12"/>
      <color theme="1"/>
      <name val="ＭＳ Ｐゴシック"/>
      <family val="3"/>
      <charset val="128"/>
      <scheme val="minor"/>
    </font>
    <font>
      <sz val="18"/>
      <color theme="1"/>
      <name val="ＭＳ Ｐゴシック"/>
      <family val="3"/>
      <charset val="128"/>
      <scheme val="minor"/>
    </font>
    <font>
      <b/>
      <sz val="9"/>
      <color indexed="81"/>
      <name val="MS P ゴシック"/>
      <family val="3"/>
      <charset val="128"/>
    </font>
    <font>
      <sz val="10"/>
      <color theme="1"/>
      <name val="ＭＳ Ｐゴシック"/>
      <family val="3"/>
      <charset val="128"/>
      <scheme val="major"/>
    </font>
    <font>
      <sz val="10"/>
      <color theme="1"/>
      <name val="HG丸ｺﾞｼｯｸM-PRO"/>
      <family val="3"/>
      <charset val="128"/>
    </font>
    <font>
      <sz val="6"/>
      <name val="ＭＳ Ｐゴシック"/>
      <family val="2"/>
      <charset val="128"/>
      <scheme val="minor"/>
    </font>
    <font>
      <sz val="10"/>
      <color rgb="FFFF0000"/>
      <name val="HG丸ｺﾞｼｯｸM-PRO"/>
      <family val="3"/>
      <charset val="128"/>
    </font>
    <font>
      <u/>
      <sz val="10"/>
      <color theme="1"/>
      <name val="HG丸ｺﾞｼｯｸM-PRO"/>
      <family val="3"/>
      <charset val="128"/>
    </font>
    <font>
      <sz val="12"/>
      <color theme="1"/>
      <name val="HG丸ｺﾞｼｯｸM-PRO"/>
      <family val="3"/>
      <charset val="128"/>
    </font>
    <font>
      <sz val="11"/>
      <color theme="1"/>
      <name val="HG丸ｺﾞｼｯｸM-PRO"/>
      <family val="3"/>
      <charset val="128"/>
    </font>
    <font>
      <sz val="8"/>
      <color theme="1"/>
      <name val="HG丸ｺﾞｼｯｸM-PRO"/>
      <family val="3"/>
      <charset val="128"/>
    </font>
    <font>
      <b/>
      <sz val="10"/>
      <color theme="1"/>
      <name val="HG丸ｺﾞｼｯｸM-PRO"/>
      <family val="3"/>
      <charset val="128"/>
    </font>
    <font>
      <b/>
      <sz val="18"/>
      <color theme="1"/>
      <name val="HG丸ｺﾞｼｯｸM-PRO"/>
      <family val="3"/>
      <charset val="128"/>
    </font>
    <font>
      <sz val="14"/>
      <color theme="1"/>
      <name val="HG丸ｺﾞｼｯｸM-PRO"/>
      <family val="3"/>
      <charset val="128"/>
    </font>
    <font>
      <sz val="10"/>
      <color rgb="FFFF0000"/>
      <name val="ＭＳ Ｐゴシック"/>
      <family val="3"/>
      <charset val="128"/>
      <scheme val="major"/>
    </font>
    <font>
      <sz val="7"/>
      <color theme="1"/>
      <name val="HG丸ｺﾞｼｯｸM-PRO"/>
      <family val="3"/>
      <charset val="128"/>
    </font>
    <font>
      <u/>
      <sz val="7"/>
      <color theme="1"/>
      <name val="HG丸ｺﾞｼｯｸM-PRO"/>
      <family val="3"/>
      <charset val="128"/>
    </font>
    <font>
      <sz val="9"/>
      <color theme="1"/>
      <name val="HG丸ｺﾞｼｯｸM-PRO"/>
      <family val="3"/>
      <charset val="128"/>
    </font>
    <font>
      <u/>
      <sz val="6"/>
      <color theme="1"/>
      <name val="HG丸ｺﾞｼｯｸM-PRO"/>
      <family val="3"/>
      <charset val="128"/>
    </font>
    <font>
      <sz val="6"/>
      <color theme="1"/>
      <name val="HG丸ｺﾞｼｯｸM-PRO"/>
      <family val="3"/>
      <charset val="128"/>
    </font>
    <font>
      <b/>
      <sz val="14"/>
      <color theme="1"/>
      <name val="HG丸ｺﾞｼｯｸM-PRO"/>
      <family val="3"/>
      <charset val="128"/>
    </font>
    <font>
      <sz val="11"/>
      <color theme="1"/>
      <name val="游ゴシック"/>
      <family val="3"/>
      <charset val="128"/>
    </font>
    <font>
      <sz val="10.5"/>
      <color theme="1"/>
      <name val="游ゴシック"/>
      <family val="3"/>
      <charset val="128"/>
    </font>
    <font>
      <sz val="10.5"/>
      <color theme="1"/>
      <name val="メイリオ"/>
      <family val="3"/>
      <charset val="128"/>
    </font>
    <font>
      <sz val="12"/>
      <color theme="1"/>
      <name val="游ゴシック"/>
      <family val="3"/>
      <charset val="128"/>
    </font>
    <font>
      <sz val="28"/>
      <color theme="1"/>
      <name val="游ゴシック"/>
      <family val="3"/>
      <charset val="128"/>
    </font>
    <font>
      <sz val="9"/>
      <color rgb="FFFF0000"/>
      <name val="HG丸ｺﾞｼｯｸM-PRO"/>
      <family val="3"/>
      <charset val="128"/>
    </font>
    <font>
      <sz val="6"/>
      <color indexed="81"/>
      <name val="HG丸ｺﾞｼｯｸM-PRO"/>
      <family val="3"/>
      <charset val="128"/>
    </font>
    <font>
      <sz val="9"/>
      <color indexed="81"/>
      <name val="MS P ゴシック"/>
      <family val="3"/>
      <charset val="128"/>
    </font>
    <font>
      <sz val="9"/>
      <color indexed="81"/>
      <name val="HG丸ｺﾞｼｯｸM-PRO"/>
      <family val="3"/>
      <charset val="128"/>
    </font>
    <font>
      <sz val="10"/>
      <color theme="1"/>
      <name val="ＭＳ Ｐゴシック"/>
      <family val="2"/>
      <charset val="128"/>
      <scheme val="minor"/>
    </font>
    <font>
      <sz val="10"/>
      <color rgb="FFFF0000"/>
      <name val="ＭＳ ゴシック"/>
      <family val="2"/>
      <charset val="128"/>
    </font>
    <font>
      <sz val="10"/>
      <color rgb="FFFF0000"/>
      <name val="ＭＳ 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b/>
      <sz val="10"/>
      <color theme="1"/>
      <name val="ＭＳ ゴシック"/>
      <family val="3"/>
      <charset val="128"/>
    </font>
    <font>
      <sz val="20"/>
      <color rgb="FFFF0000"/>
      <name val="ＭＳ Ｐゴシック"/>
      <family val="3"/>
      <charset val="128"/>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66FFFF"/>
        <bgColor indexed="64"/>
      </patternFill>
    </fill>
    <fill>
      <patternFill patternType="solid">
        <fgColor rgb="FFCCFFCC"/>
        <bgColor indexed="64"/>
      </patternFill>
    </fill>
    <fill>
      <patternFill patternType="solid">
        <fgColor rgb="FF00B0F0"/>
        <bgColor indexed="64"/>
      </patternFill>
    </fill>
    <fill>
      <patternFill patternType="solid">
        <fgColor theme="4" tint="0.79998168889431442"/>
        <bgColor indexed="64"/>
      </patternFill>
    </fill>
  </fills>
  <borders count="144">
    <border>
      <left/>
      <right/>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right style="medium">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double">
        <color indexed="64"/>
      </top>
      <bottom style="thin">
        <color indexed="64"/>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double">
        <color indexed="64"/>
      </right>
      <top style="double">
        <color indexed="64"/>
      </top>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medium">
        <color indexed="64"/>
      </right>
      <top/>
      <bottom style="medium">
        <color indexed="64"/>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top/>
      <bottom/>
      <diagonal/>
    </border>
    <border>
      <left/>
      <right/>
      <top style="medium">
        <color indexed="64"/>
      </top>
      <bottom style="dotted">
        <color indexed="64"/>
      </bottom>
      <diagonal/>
    </border>
  </borders>
  <cellStyleXfs count="8">
    <xf numFmtId="0" fontId="0" fillId="0" borderId="0">
      <alignment vertical="center"/>
    </xf>
    <xf numFmtId="38" fontId="8" fillId="0" borderId="0" applyFont="0" applyFill="0" applyBorder="0" applyAlignment="0" applyProtection="0">
      <alignment vertical="center"/>
    </xf>
    <xf numFmtId="0" fontId="2"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cellStyleXfs>
  <cellXfs count="887">
    <xf numFmtId="0" fontId="0" fillId="0" borderId="0" xfId="0">
      <alignment vertical="center"/>
    </xf>
    <xf numFmtId="0" fontId="9" fillId="5" borderId="0" xfId="3" applyFont="1" applyFill="1" applyProtection="1">
      <alignment vertical="center"/>
    </xf>
    <xf numFmtId="0" fontId="10" fillId="5" borderId="0" xfId="3" applyFont="1" applyFill="1" applyProtection="1">
      <alignment vertical="center"/>
    </xf>
    <xf numFmtId="0" fontId="11" fillId="5" borderId="0" xfId="3" applyFont="1" applyFill="1" applyProtection="1">
      <alignment vertical="center"/>
    </xf>
    <xf numFmtId="0" fontId="3" fillId="5" borderId="0" xfId="3" applyFill="1" applyProtection="1">
      <alignment vertical="center"/>
    </xf>
    <xf numFmtId="0" fontId="3" fillId="6" borderId="0" xfId="3" applyFill="1" applyProtection="1">
      <alignment vertical="center"/>
    </xf>
    <xf numFmtId="0" fontId="3" fillId="0" borderId="0" xfId="3" applyProtection="1">
      <alignment vertical="center"/>
    </xf>
    <xf numFmtId="0" fontId="12" fillId="5" borderId="0" xfId="3" applyFont="1" applyFill="1" applyProtection="1">
      <alignment vertical="center"/>
    </xf>
    <xf numFmtId="0" fontId="13" fillId="0" borderId="0" xfId="3" applyFont="1" applyProtection="1">
      <alignment vertical="center"/>
    </xf>
    <xf numFmtId="0" fontId="3" fillId="0" borderId="22" xfId="3" applyBorder="1" applyProtection="1">
      <alignment vertical="center"/>
    </xf>
    <xf numFmtId="0" fontId="3" fillId="0" borderId="0" xfId="3" applyBorder="1" applyAlignment="1" applyProtection="1">
      <alignment vertical="center" shrinkToFit="1"/>
      <protection hidden="1"/>
    </xf>
    <xf numFmtId="0" fontId="3" fillId="0" borderId="32" xfId="3" applyBorder="1" applyProtection="1">
      <alignment vertical="center"/>
    </xf>
    <xf numFmtId="0" fontId="3" fillId="0" borderId="63" xfId="3" applyBorder="1" applyAlignment="1" applyProtection="1">
      <alignment horizontal="center" vertical="center"/>
    </xf>
    <xf numFmtId="0" fontId="3" fillId="0" borderId="65" xfId="3" applyFill="1" applyBorder="1" applyProtection="1">
      <alignment vertical="center"/>
    </xf>
    <xf numFmtId="0" fontId="3" fillId="0" borderId="68" xfId="3" applyFill="1" applyBorder="1" applyAlignment="1" applyProtection="1">
      <alignment vertical="center" wrapText="1"/>
      <protection locked="0"/>
    </xf>
    <xf numFmtId="0" fontId="3" fillId="0" borderId="65" xfId="3" applyFill="1" applyBorder="1" applyAlignment="1" applyProtection="1">
      <alignment vertical="center" wrapText="1"/>
      <protection locked="0"/>
    </xf>
    <xf numFmtId="0" fontId="3" fillId="0" borderId="69" xfId="3" applyBorder="1" applyProtection="1">
      <alignment vertical="center"/>
    </xf>
    <xf numFmtId="0" fontId="3" fillId="0" borderId="65" xfId="3" applyBorder="1" applyProtection="1">
      <alignment vertical="center"/>
    </xf>
    <xf numFmtId="0" fontId="3" fillId="0" borderId="72" xfId="3" applyFill="1" applyBorder="1" applyAlignment="1" applyProtection="1">
      <alignment vertical="center" wrapText="1"/>
      <protection locked="0"/>
    </xf>
    <xf numFmtId="0" fontId="3" fillId="0" borderId="0" xfId="3" applyBorder="1" applyAlignment="1" applyProtection="1">
      <alignment horizontal="left" vertical="center"/>
    </xf>
    <xf numFmtId="0" fontId="3" fillId="0" borderId="0" xfId="3" applyBorder="1" applyAlignment="1" applyProtection="1">
      <alignment vertical="center" wrapText="1"/>
    </xf>
    <xf numFmtId="38" fontId="8" fillId="0" borderId="0" xfId="1" applyFont="1" applyFill="1" applyBorder="1" applyAlignment="1" applyProtection="1">
      <alignment horizontal="center" vertical="center"/>
    </xf>
    <xf numFmtId="0" fontId="3" fillId="0" borderId="0" xfId="3" applyFill="1" applyBorder="1" applyAlignment="1" applyProtection="1">
      <alignment horizontal="right" vertical="center"/>
    </xf>
    <xf numFmtId="38" fontId="8" fillId="0" borderId="0" xfId="1" applyFont="1" applyBorder="1" applyAlignment="1" applyProtection="1">
      <alignment horizontal="center" vertical="center"/>
    </xf>
    <xf numFmtId="0" fontId="18" fillId="0" borderId="0" xfId="0" applyFont="1" applyBorder="1" applyProtection="1">
      <alignment vertical="center"/>
    </xf>
    <xf numFmtId="0" fontId="6" fillId="0" borderId="0" xfId="0" applyFont="1" applyBorder="1" applyAlignment="1" applyProtection="1">
      <alignment horizontal="left" vertical="top" wrapText="1"/>
    </xf>
    <xf numFmtId="0" fontId="20" fillId="0" borderId="0" xfId="0" applyFont="1" applyBorder="1" applyAlignment="1" applyProtection="1">
      <alignment horizontal="left" vertical="distributed" wrapText="1"/>
    </xf>
    <xf numFmtId="0" fontId="18" fillId="0" borderId="0" xfId="0" applyFont="1" applyProtection="1">
      <alignment vertical="center"/>
    </xf>
    <xf numFmtId="0" fontId="21" fillId="0" borderId="3" xfId="0" applyFont="1" applyBorder="1" applyAlignment="1" applyProtection="1">
      <alignment horizontal="center" vertical="center"/>
    </xf>
    <xf numFmtId="0" fontId="24" fillId="0" borderId="0" xfId="0" applyFont="1" applyBorder="1" applyAlignment="1" applyProtection="1">
      <alignment horizontal="left" vertical="center" wrapText="1"/>
    </xf>
    <xf numFmtId="0" fontId="6" fillId="2" borderId="60" xfId="0" applyFont="1" applyFill="1" applyBorder="1" applyAlignment="1" applyProtection="1">
      <alignment horizontal="left" vertical="center"/>
    </xf>
    <xf numFmtId="0" fontId="6" fillId="2" borderId="57" xfId="0" applyFont="1" applyFill="1" applyBorder="1" applyAlignment="1" applyProtection="1">
      <alignment horizontal="left" vertical="center"/>
    </xf>
    <xf numFmtId="0" fontId="6" fillId="2" borderId="59" xfId="0" applyFont="1" applyFill="1" applyBorder="1" applyAlignment="1" applyProtection="1">
      <alignment horizontal="left" vertical="center"/>
    </xf>
    <xf numFmtId="0" fontId="6" fillId="2" borderId="20" xfId="0" applyFont="1" applyFill="1" applyBorder="1" applyAlignment="1" applyProtection="1">
      <alignment vertical="center"/>
    </xf>
    <xf numFmtId="0" fontId="6" fillId="2" borderId="19" xfId="0" applyFont="1" applyFill="1" applyBorder="1" applyAlignment="1" applyProtection="1">
      <alignment horizontal="left" vertical="center"/>
    </xf>
    <xf numFmtId="0" fontId="6" fillId="2" borderId="17" xfId="0" applyFont="1" applyFill="1" applyBorder="1" applyAlignment="1" applyProtection="1">
      <alignment horizontal="left" vertical="center"/>
    </xf>
    <xf numFmtId="0" fontId="7" fillId="0" borderId="0" xfId="0" applyFont="1" applyFill="1" applyBorder="1" applyAlignment="1" applyProtection="1">
      <alignment vertical="center" wrapText="1"/>
    </xf>
    <xf numFmtId="0" fontId="6" fillId="2" borderId="44" xfId="0" applyFont="1" applyFill="1" applyBorder="1" applyAlignment="1" applyProtection="1">
      <alignment horizontal="left" vertical="center"/>
    </xf>
    <xf numFmtId="0" fontId="6" fillId="2" borderId="41" xfId="0" applyFont="1" applyFill="1" applyBorder="1" applyAlignment="1" applyProtection="1">
      <alignment horizontal="justify" vertical="center" wrapText="1"/>
    </xf>
    <xf numFmtId="0" fontId="6" fillId="2" borderId="43" xfId="0" applyFont="1" applyFill="1" applyBorder="1" applyAlignment="1" applyProtection="1">
      <alignment horizontal="justify" vertical="center" wrapText="1"/>
    </xf>
    <xf numFmtId="0" fontId="6" fillId="3" borderId="0" xfId="0" applyFont="1" applyFill="1" applyBorder="1" applyAlignment="1" applyProtection="1">
      <alignment horizontal="center" vertical="center"/>
    </xf>
    <xf numFmtId="176" fontId="6" fillId="0" borderId="0" xfId="0" applyNumberFormat="1" applyFont="1" applyBorder="1" applyAlignment="1" applyProtection="1">
      <alignment horizontal="left" vertical="top"/>
    </xf>
    <xf numFmtId="176" fontId="6" fillId="2" borderId="0" xfId="0" applyNumberFormat="1" applyFont="1" applyFill="1" applyBorder="1" applyAlignment="1" applyProtection="1">
      <alignment horizontal="center" vertical="center" wrapText="1"/>
    </xf>
    <xf numFmtId="0" fontId="6" fillId="2" borderId="38" xfId="0" applyFont="1" applyFill="1" applyBorder="1" applyAlignment="1" applyProtection="1">
      <alignment horizontal="left" vertical="center"/>
    </xf>
    <xf numFmtId="0" fontId="6" fillId="2" borderId="37" xfId="0" applyFont="1" applyFill="1" applyBorder="1" applyAlignment="1" applyProtection="1">
      <alignment horizontal="justify" vertical="center" wrapText="1"/>
    </xf>
    <xf numFmtId="0" fontId="6" fillId="2" borderId="36" xfId="0" applyFont="1" applyFill="1" applyBorder="1" applyAlignment="1" applyProtection="1">
      <alignment horizontal="justify" vertical="center" wrapText="1"/>
    </xf>
    <xf numFmtId="176" fontId="6" fillId="4" borderId="0" xfId="0" applyNumberFormat="1" applyFont="1" applyFill="1" applyBorder="1" applyAlignment="1" applyProtection="1">
      <alignment horizontal="center" vertical="center"/>
    </xf>
    <xf numFmtId="0" fontId="6" fillId="4" borderId="0" xfId="0" applyFont="1" applyFill="1" applyBorder="1" applyAlignment="1" applyProtection="1">
      <alignment horizontal="left" vertical="top" wrapText="1"/>
    </xf>
    <xf numFmtId="177" fontId="26" fillId="4" borderId="0" xfId="0" applyNumberFormat="1" applyFont="1" applyFill="1" applyBorder="1" applyAlignment="1" applyProtection="1">
      <alignment horizontal="left" vertical="top" wrapText="1"/>
    </xf>
    <xf numFmtId="176" fontId="6" fillId="2" borderId="0" xfId="0" applyNumberFormat="1" applyFont="1" applyFill="1" applyBorder="1" applyAlignment="1" applyProtection="1">
      <alignment horizontal="center" vertical="center"/>
    </xf>
    <xf numFmtId="0" fontId="28" fillId="4" borderId="0" xfId="0" applyFont="1" applyFill="1" applyBorder="1" applyAlignment="1" applyProtection="1">
      <alignment horizontal="center" vertical="center"/>
    </xf>
    <xf numFmtId="176" fontId="6" fillId="4" borderId="0" xfId="0" applyNumberFormat="1" applyFont="1" applyFill="1" applyBorder="1" applyAlignment="1" applyProtection="1">
      <alignment horizontal="left" vertical="top"/>
    </xf>
    <xf numFmtId="0" fontId="29" fillId="0" borderId="32" xfId="0" applyFont="1" applyFill="1" applyBorder="1" applyAlignment="1" applyProtection="1">
      <alignment vertical="center"/>
    </xf>
    <xf numFmtId="0" fontId="31" fillId="0" borderId="0" xfId="0" applyFont="1" applyBorder="1" applyAlignment="1" applyProtection="1">
      <alignment horizontal="left" vertical="top" wrapText="1"/>
    </xf>
    <xf numFmtId="176" fontId="6" fillId="0" borderId="0" xfId="0" applyNumberFormat="1" applyFont="1" applyBorder="1" applyAlignment="1" applyProtection="1">
      <alignment horizontal="right"/>
    </xf>
    <xf numFmtId="0" fontId="6" fillId="0" borderId="6" xfId="0" applyFont="1" applyFill="1" applyBorder="1" applyAlignment="1" applyProtection="1">
      <alignment horizontal="center" vertical="center"/>
    </xf>
    <xf numFmtId="0" fontId="19" fillId="0" borderId="0" xfId="0" applyFont="1" applyFill="1" applyBorder="1" applyAlignment="1" applyProtection="1">
      <alignment vertical="center"/>
    </xf>
    <xf numFmtId="178" fontId="34" fillId="0" borderId="3" xfId="0" applyNumberFormat="1" applyFont="1" applyBorder="1" applyAlignment="1" applyProtection="1">
      <alignment vertical="center"/>
    </xf>
    <xf numFmtId="0" fontId="34" fillId="0" borderId="2" xfId="0" applyFont="1" applyBorder="1" applyAlignment="1" applyProtection="1">
      <alignment horizontal="left" vertical="center"/>
    </xf>
    <xf numFmtId="176" fontId="6" fillId="0" borderId="0" xfId="0" applyNumberFormat="1" applyFont="1" applyFill="1" applyBorder="1" applyAlignment="1" applyProtection="1">
      <alignment horizontal="left" vertical="top"/>
    </xf>
    <xf numFmtId="0" fontId="35" fillId="0" borderId="0" xfId="0" applyFont="1" applyBorder="1" applyAlignment="1" applyProtection="1">
      <alignment horizontal="left" vertical="center" wrapText="1"/>
    </xf>
    <xf numFmtId="0" fontId="34" fillId="0" borderId="0" xfId="0" applyFont="1" applyBorder="1" applyAlignment="1" applyProtection="1">
      <alignment horizontal="center" vertical="center"/>
    </xf>
    <xf numFmtId="0" fontId="24" fillId="4" borderId="0" xfId="0" applyFont="1" applyFill="1" applyBorder="1" applyAlignment="1" applyProtection="1">
      <alignment horizontal="left" vertical="center" wrapText="1"/>
    </xf>
    <xf numFmtId="0" fontId="18" fillId="4" borderId="0" xfId="0" applyFont="1" applyFill="1" applyBorder="1" applyProtection="1">
      <alignment vertical="center"/>
    </xf>
    <xf numFmtId="0" fontId="19" fillId="4" borderId="0" xfId="0" applyFont="1" applyFill="1" applyBorder="1" applyAlignment="1" applyProtection="1">
      <alignment vertical="top" wrapText="1"/>
    </xf>
    <xf numFmtId="0" fontId="18" fillId="4" borderId="31" xfId="0" applyFont="1" applyFill="1" applyBorder="1" applyProtection="1">
      <alignment vertical="center"/>
    </xf>
    <xf numFmtId="0" fontId="18" fillId="4" borderId="10" xfId="0" applyFont="1" applyFill="1" applyBorder="1" applyProtection="1">
      <alignment vertical="center"/>
    </xf>
    <xf numFmtId="0" fontId="31" fillId="4" borderId="0" xfId="0" applyFont="1" applyFill="1" applyBorder="1" applyAlignment="1" applyProtection="1">
      <alignment horizontal="left" vertical="top" wrapText="1"/>
    </xf>
    <xf numFmtId="0" fontId="23" fillId="4" borderId="0" xfId="0" applyFont="1" applyFill="1" applyBorder="1" applyAlignment="1" applyProtection="1">
      <alignment vertical="top"/>
    </xf>
    <xf numFmtId="0" fontId="29" fillId="4" borderId="0" xfId="0" applyFont="1" applyFill="1" applyBorder="1" applyAlignment="1" applyProtection="1">
      <alignment vertical="top"/>
    </xf>
    <xf numFmtId="0" fontId="6" fillId="4" borderId="0" xfId="0" applyFont="1" applyFill="1" applyBorder="1" applyAlignment="1" applyProtection="1">
      <alignment horizontal="justify" vertical="center" wrapText="1"/>
    </xf>
    <xf numFmtId="176" fontId="6" fillId="4" borderId="0" xfId="0" applyNumberFormat="1" applyFont="1" applyFill="1" applyBorder="1" applyAlignment="1" applyProtection="1">
      <alignment horizontal="right"/>
    </xf>
    <xf numFmtId="0" fontId="28" fillId="4" borderId="0" xfId="0" applyFont="1" applyFill="1" applyBorder="1" applyProtection="1">
      <alignment vertical="center"/>
    </xf>
    <xf numFmtId="176" fontId="28" fillId="4" borderId="0" xfId="0" applyNumberFormat="1" applyFont="1" applyFill="1" applyBorder="1" applyAlignment="1" applyProtection="1">
      <alignment horizontal="center" vertical="center"/>
    </xf>
    <xf numFmtId="0" fontId="18" fillId="4" borderId="0" xfId="0" applyFont="1" applyFill="1" applyProtection="1">
      <alignment vertical="center"/>
    </xf>
    <xf numFmtId="0" fontId="23" fillId="4" borderId="0" xfId="0" applyFont="1" applyFill="1" applyBorder="1" applyAlignment="1" applyProtection="1">
      <alignment horizontal="left" vertical="center"/>
    </xf>
    <xf numFmtId="0" fontId="28" fillId="4" borderId="0" xfId="0" applyFont="1" applyFill="1" applyBorder="1" applyAlignment="1" applyProtection="1">
      <alignment horizontal="left" vertical="center"/>
    </xf>
    <xf numFmtId="176" fontId="6" fillId="4" borderId="6" xfId="0" applyNumberFormat="1" applyFont="1" applyFill="1" applyBorder="1" applyAlignment="1" applyProtection="1">
      <alignment horizontal="center" vertical="center"/>
    </xf>
    <xf numFmtId="0" fontId="6" fillId="4" borderId="13" xfId="0" applyFont="1" applyFill="1" applyBorder="1" applyAlignment="1" applyProtection="1">
      <alignment horizontal="left" vertical="center"/>
    </xf>
    <xf numFmtId="177" fontId="6" fillId="4" borderId="0" xfId="0" applyNumberFormat="1" applyFont="1" applyFill="1" applyBorder="1" applyAlignment="1" applyProtection="1">
      <alignment horizontal="left" vertical="center"/>
    </xf>
    <xf numFmtId="0" fontId="29" fillId="4" borderId="32" xfId="0" applyFont="1" applyFill="1" applyBorder="1" applyAlignment="1" applyProtection="1">
      <alignment vertical="center"/>
    </xf>
    <xf numFmtId="0" fontId="20" fillId="4" borderId="0" xfId="0" applyFont="1" applyFill="1" applyBorder="1" applyAlignment="1" applyProtection="1">
      <alignment horizontal="left" vertical="distributed" wrapText="1"/>
    </xf>
    <xf numFmtId="0" fontId="21" fillId="4" borderId="3" xfId="0" applyFont="1" applyFill="1" applyBorder="1" applyAlignment="1" applyProtection="1">
      <alignment horizontal="center" vertical="center"/>
    </xf>
    <xf numFmtId="178" fontId="34" fillId="4" borderId="3" xfId="0" applyNumberFormat="1" applyFont="1" applyFill="1" applyBorder="1" applyAlignment="1" applyProtection="1">
      <alignment vertical="center"/>
    </xf>
    <xf numFmtId="0" fontId="34" fillId="4" borderId="2" xfId="0" applyFont="1" applyFill="1" applyBorder="1" applyAlignment="1" applyProtection="1">
      <alignment horizontal="left" vertical="center"/>
    </xf>
    <xf numFmtId="0" fontId="19" fillId="4" borderId="0" xfId="0" applyFont="1" applyFill="1" applyBorder="1" applyAlignment="1" applyProtection="1">
      <alignment vertical="center"/>
    </xf>
    <xf numFmtId="0" fontId="6" fillId="4" borderId="6" xfId="0" applyFont="1" applyFill="1" applyBorder="1" applyAlignment="1" applyProtection="1">
      <alignment horizontal="center" vertical="center"/>
    </xf>
    <xf numFmtId="0" fontId="18" fillId="4" borderId="0" xfId="0" applyFont="1" applyFill="1" applyAlignment="1" applyProtection="1">
      <alignment vertical="top"/>
    </xf>
    <xf numFmtId="0" fontId="6" fillId="3" borderId="3" xfId="0" applyFont="1" applyFill="1" applyBorder="1" applyAlignment="1" applyProtection="1">
      <alignment horizontal="center" vertical="center"/>
    </xf>
    <xf numFmtId="0" fontId="39" fillId="0" borderId="79" xfId="0" applyFont="1" applyBorder="1" applyAlignment="1" applyProtection="1">
      <alignment horizontal="left" vertical="center" wrapText="1"/>
    </xf>
    <xf numFmtId="0" fontId="20" fillId="0" borderId="79" xfId="0" applyFont="1" applyBorder="1" applyAlignment="1" applyProtection="1">
      <alignment horizontal="left" vertical="distributed" wrapText="1"/>
    </xf>
    <xf numFmtId="0" fontId="6" fillId="0" borderId="79" xfId="0" applyFont="1" applyBorder="1" applyAlignment="1" applyProtection="1">
      <alignment horizontal="left" vertical="top" wrapText="1"/>
    </xf>
    <xf numFmtId="0" fontId="7" fillId="0" borderId="79" xfId="0" applyFont="1" applyFill="1" applyBorder="1" applyAlignment="1" applyProtection="1">
      <alignment vertical="center" wrapText="1"/>
    </xf>
    <xf numFmtId="0" fontId="24" fillId="0" borderId="79" xfId="0" applyFont="1" applyBorder="1" applyAlignment="1" applyProtection="1">
      <alignment horizontal="left" vertical="center" wrapText="1"/>
    </xf>
    <xf numFmtId="176" fontId="6" fillId="0" borderId="79" xfId="0" applyNumberFormat="1" applyFont="1" applyBorder="1" applyAlignment="1" applyProtection="1">
      <alignment horizontal="left" vertical="top"/>
    </xf>
    <xf numFmtId="176" fontId="6" fillId="0" borderId="80" xfId="0" applyNumberFormat="1" applyFont="1" applyBorder="1" applyAlignment="1" applyProtection="1">
      <alignment horizontal="left" vertical="top"/>
    </xf>
    <xf numFmtId="176" fontId="6" fillId="0" borderId="3" xfId="0" applyNumberFormat="1" applyFont="1" applyBorder="1" applyAlignment="1" applyProtection="1">
      <alignment horizontal="left" vertical="top"/>
    </xf>
    <xf numFmtId="9" fontId="18" fillId="0" borderId="0" xfId="4" applyFont="1" applyProtection="1">
      <alignment vertical="center"/>
    </xf>
    <xf numFmtId="0" fontId="18" fillId="0" borderId="79" xfId="0" applyFont="1" applyBorder="1" applyProtection="1">
      <alignment vertical="center"/>
    </xf>
    <xf numFmtId="0" fontId="28" fillId="9" borderId="87" xfId="0" applyFont="1" applyFill="1" applyBorder="1" applyAlignment="1" applyProtection="1">
      <alignment vertical="center" wrapText="1"/>
    </xf>
    <xf numFmtId="0" fontId="28" fillId="9" borderId="89" xfId="0" applyFont="1" applyFill="1" applyBorder="1" applyAlignment="1" applyProtection="1">
      <alignment vertical="center" wrapText="1"/>
    </xf>
    <xf numFmtId="0" fontId="28" fillId="9" borderId="90" xfId="0" applyFont="1" applyFill="1" applyBorder="1" applyAlignment="1" applyProtection="1">
      <alignment vertical="center" wrapText="1"/>
    </xf>
    <xf numFmtId="0" fontId="28" fillId="10" borderId="61" xfId="0" applyFont="1" applyFill="1" applyBorder="1" applyAlignment="1" applyProtection="1">
      <alignment vertical="center" wrapText="1"/>
    </xf>
    <xf numFmtId="0" fontId="28" fillId="8" borderId="87" xfId="0" applyFont="1" applyFill="1" applyBorder="1" applyAlignment="1" applyProtection="1">
      <alignment vertical="center" wrapText="1"/>
    </xf>
    <xf numFmtId="0" fontId="28" fillId="8" borderId="89" xfId="0" applyFont="1" applyFill="1" applyBorder="1" applyAlignment="1" applyProtection="1">
      <alignment horizontal="left" vertical="center" wrapText="1"/>
    </xf>
    <xf numFmtId="0" fontId="28" fillId="8" borderId="93" xfId="0" applyFont="1" applyFill="1" applyBorder="1" applyAlignment="1" applyProtection="1">
      <alignment vertical="center" wrapText="1"/>
    </xf>
    <xf numFmtId="0" fontId="28" fillId="8" borderId="94" xfId="0" applyFont="1" applyFill="1" applyBorder="1" applyAlignment="1" applyProtection="1">
      <alignment vertical="center" wrapText="1"/>
    </xf>
    <xf numFmtId="0" fontId="28" fillId="8" borderId="94" xfId="0" applyFont="1" applyFill="1" applyBorder="1" applyAlignment="1" applyProtection="1">
      <alignment horizontal="left" vertical="center" wrapText="1"/>
    </xf>
    <xf numFmtId="0" fontId="28" fillId="8" borderId="95" xfId="0" applyFont="1" applyFill="1" applyBorder="1" applyAlignment="1" applyProtection="1">
      <alignment horizontal="left" vertical="center" wrapText="1"/>
    </xf>
    <xf numFmtId="0" fontId="28" fillId="8" borderId="97" xfId="0" applyFont="1" applyFill="1" applyBorder="1" applyAlignment="1" applyProtection="1">
      <alignment vertical="center" wrapText="1"/>
    </xf>
    <xf numFmtId="0" fontId="28" fillId="11" borderId="91" xfId="0" applyFont="1" applyFill="1" applyBorder="1" applyAlignment="1" applyProtection="1">
      <alignment vertical="center" wrapText="1"/>
    </xf>
    <xf numFmtId="0" fontId="33" fillId="7" borderId="91" xfId="0" applyFont="1" applyFill="1" applyBorder="1" applyAlignment="1" applyProtection="1">
      <alignment vertical="center" wrapText="1"/>
    </xf>
    <xf numFmtId="0" fontId="0" fillId="0" borderId="68" xfId="3" applyFont="1" applyFill="1" applyBorder="1" applyAlignment="1" applyProtection="1">
      <alignment vertical="center" wrapText="1"/>
      <protection locked="0"/>
    </xf>
    <xf numFmtId="0" fontId="0" fillId="0" borderId="65" xfId="3" applyFont="1" applyFill="1" applyBorder="1" applyAlignment="1" applyProtection="1">
      <alignment vertical="center" wrapText="1"/>
      <protection locked="0"/>
    </xf>
    <xf numFmtId="179" fontId="18" fillId="0" borderId="0" xfId="4" applyNumberFormat="1" applyFont="1" applyProtection="1">
      <alignment vertical="center"/>
    </xf>
    <xf numFmtId="0" fontId="28" fillId="12" borderId="90" xfId="0" applyFont="1" applyFill="1" applyBorder="1" applyAlignment="1" applyProtection="1">
      <alignment vertical="center" wrapText="1"/>
    </xf>
    <xf numFmtId="0" fontId="3" fillId="0" borderId="62" xfId="3" applyBorder="1" applyAlignment="1" applyProtection="1">
      <alignment horizontal="center" vertical="center"/>
    </xf>
    <xf numFmtId="0" fontId="43" fillId="0" borderId="0" xfId="6" applyFont="1" applyAlignment="1">
      <alignment vertical="center" shrinkToFit="1"/>
    </xf>
    <xf numFmtId="0" fontId="44" fillId="0" borderId="0" xfId="6" applyFont="1" applyAlignment="1">
      <alignment vertical="center" shrinkToFit="1"/>
    </xf>
    <xf numFmtId="0" fontId="44" fillId="0" borderId="0" xfId="6" applyFont="1" applyFill="1" applyAlignment="1">
      <alignment vertical="center" shrinkToFit="1"/>
    </xf>
    <xf numFmtId="0" fontId="44" fillId="0" borderId="0" xfId="6" applyFont="1" applyFill="1" applyBorder="1" applyAlignment="1">
      <alignment vertical="center" shrinkToFit="1"/>
    </xf>
    <xf numFmtId="0" fontId="44" fillId="0" borderId="0" xfId="6" applyFont="1" applyFill="1" applyBorder="1" applyAlignment="1">
      <alignment horizontal="center" vertical="center" shrinkToFit="1"/>
    </xf>
    <xf numFmtId="0" fontId="43" fillId="0" borderId="0" xfId="6" applyFont="1" applyAlignment="1">
      <alignment vertical="top" shrinkToFit="1"/>
    </xf>
    <xf numFmtId="0" fontId="44" fillId="0" borderId="0" xfId="6" applyFont="1" applyAlignment="1">
      <alignment vertical="top" shrinkToFit="1"/>
    </xf>
    <xf numFmtId="0" fontId="44" fillId="0" borderId="0" xfId="6" applyFont="1" applyFill="1" applyAlignment="1">
      <alignment vertical="top" shrinkToFit="1"/>
    </xf>
    <xf numFmtId="0" fontId="44" fillId="0" borderId="0" xfId="6" applyFont="1" applyFill="1" applyBorder="1" applyAlignment="1">
      <alignment vertical="top" shrinkToFit="1"/>
    </xf>
    <xf numFmtId="0" fontId="44" fillId="0" borderId="0" xfId="6" applyFont="1" applyAlignment="1">
      <alignment vertical="center" wrapText="1" shrinkToFit="1"/>
    </xf>
    <xf numFmtId="0" fontId="44" fillId="0" borderId="0" xfId="6" applyFont="1" applyBorder="1" applyAlignment="1">
      <alignment vertical="center" shrinkToFit="1"/>
    </xf>
    <xf numFmtId="0" fontId="43" fillId="0" borderId="0" xfId="6" applyFont="1" applyFill="1" applyBorder="1" applyAlignment="1">
      <alignment vertical="center" shrinkToFit="1"/>
    </xf>
    <xf numFmtId="0" fontId="54" fillId="0" borderId="0" xfId="6" applyFont="1" applyFill="1" applyBorder="1" applyAlignment="1">
      <alignment vertical="center" shrinkToFit="1"/>
    </xf>
    <xf numFmtId="0" fontId="49" fillId="0" borderId="0" xfId="6" applyFont="1">
      <alignment vertical="center"/>
    </xf>
    <xf numFmtId="0" fontId="48" fillId="0" borderId="0" xfId="6" applyFont="1" applyAlignment="1">
      <alignment horizontal="left" vertical="center"/>
    </xf>
    <xf numFmtId="0" fontId="43" fillId="0" borderId="0" xfId="6" applyFont="1" applyAlignment="1">
      <alignment horizontal="center" vertical="center" shrinkToFit="1"/>
    </xf>
    <xf numFmtId="0" fontId="51" fillId="0" borderId="0" xfId="6" applyFont="1" applyFill="1" applyAlignment="1">
      <alignment vertical="center" shrinkToFit="1"/>
    </xf>
    <xf numFmtId="0" fontId="51" fillId="0" borderId="0" xfId="6" applyFont="1" applyFill="1" applyAlignment="1">
      <alignment vertical="center"/>
    </xf>
    <xf numFmtId="0" fontId="43" fillId="0" borderId="59" xfId="0" applyFont="1" applyFill="1" applyBorder="1" applyAlignment="1">
      <alignment vertical="center" shrinkToFit="1"/>
    </xf>
    <xf numFmtId="0" fontId="43" fillId="0" borderId="57" xfId="0" applyFont="1" applyFill="1" applyBorder="1" applyAlignment="1">
      <alignment vertical="center" shrinkToFit="1"/>
    </xf>
    <xf numFmtId="0" fontId="43" fillId="0" borderId="0" xfId="6" applyFont="1" applyAlignment="1">
      <alignment horizontal="left" vertical="center" shrinkToFit="1"/>
    </xf>
    <xf numFmtId="0" fontId="44" fillId="0" borderId="59" xfId="6" applyFont="1" applyFill="1" applyBorder="1" applyAlignment="1">
      <alignment vertical="center" shrinkToFit="1"/>
    </xf>
    <xf numFmtId="0" fontId="51" fillId="0" borderId="0" xfId="6" applyFont="1" applyFill="1" applyAlignment="1">
      <alignment horizontal="center" vertical="center" shrinkToFit="1"/>
    </xf>
    <xf numFmtId="0" fontId="1" fillId="0" borderId="0" xfId="7">
      <alignment vertical="center"/>
    </xf>
    <xf numFmtId="0" fontId="1" fillId="0" borderId="0" xfId="7" applyFont="1">
      <alignment vertical="center"/>
    </xf>
    <xf numFmtId="0" fontId="1" fillId="0" borderId="0" xfId="7" applyBorder="1">
      <alignment vertical="center"/>
    </xf>
    <xf numFmtId="0" fontId="1" fillId="0" borderId="0" xfId="7" applyAlignment="1">
      <alignment vertical="center"/>
    </xf>
    <xf numFmtId="0" fontId="1" fillId="0" borderId="0" xfId="7" applyAlignment="1">
      <alignment horizontal="left" vertical="center"/>
    </xf>
    <xf numFmtId="0" fontId="1" fillId="0" borderId="2" xfId="7" applyBorder="1">
      <alignment vertical="center"/>
    </xf>
    <xf numFmtId="0" fontId="1" fillId="0" borderId="142" xfId="7" applyBorder="1">
      <alignment vertical="center"/>
    </xf>
    <xf numFmtId="0" fontId="63" fillId="0" borderId="0" xfId="7" applyFont="1" applyFill="1" applyBorder="1" applyAlignment="1">
      <alignment vertical="center" wrapText="1"/>
    </xf>
    <xf numFmtId="0" fontId="0" fillId="0" borderId="0" xfId="0" applyProtection="1">
      <alignment vertical="center"/>
    </xf>
    <xf numFmtId="0" fontId="41" fillId="0" borderId="0" xfId="0" applyFont="1" applyProtection="1">
      <alignment vertical="center"/>
    </xf>
    <xf numFmtId="0" fontId="41" fillId="0" borderId="0" xfId="0" applyFont="1" applyAlignment="1" applyProtection="1">
      <alignment horizontal="left" vertical="center"/>
    </xf>
    <xf numFmtId="0" fontId="40" fillId="0" borderId="0" xfId="0" applyFont="1" applyAlignment="1" applyProtection="1">
      <alignment horizontal="right" vertical="center"/>
    </xf>
    <xf numFmtId="0" fontId="7" fillId="0" borderId="61" xfId="0" applyFont="1" applyFill="1" applyBorder="1" applyProtection="1">
      <alignment vertical="center"/>
    </xf>
    <xf numFmtId="0" fontId="7" fillId="0" borderId="62" xfId="0" applyFont="1" applyBorder="1" applyAlignment="1" applyProtection="1">
      <alignment horizontal="center" vertical="center" shrinkToFit="1"/>
    </xf>
    <xf numFmtId="0" fontId="7" fillId="0" borderId="29"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shrinkToFit="1"/>
    </xf>
    <xf numFmtId="38" fontId="7" fillId="8" borderId="88" xfId="5" applyFont="1" applyFill="1" applyBorder="1" applyProtection="1">
      <alignment vertical="center"/>
    </xf>
    <xf numFmtId="38" fontId="7" fillId="8" borderId="98" xfId="5" applyFont="1" applyFill="1" applyBorder="1" applyProtection="1">
      <alignment vertical="center"/>
    </xf>
    <xf numFmtId="38" fontId="7" fillId="8" borderId="102" xfId="5" applyFont="1" applyFill="1" applyBorder="1" applyProtection="1">
      <alignment vertical="center"/>
    </xf>
    <xf numFmtId="38" fontId="7" fillId="8" borderId="0" xfId="5" applyFont="1" applyFill="1" applyBorder="1" applyProtection="1">
      <alignment vertical="center"/>
    </xf>
    <xf numFmtId="9" fontId="0" fillId="0" borderId="0" xfId="4" applyFont="1" applyProtection="1">
      <alignment vertical="center"/>
    </xf>
    <xf numFmtId="38" fontId="7" fillId="8" borderId="82" xfId="5" applyFont="1" applyFill="1" applyBorder="1" applyProtection="1">
      <alignment vertical="center"/>
    </xf>
    <xf numFmtId="38" fontId="7" fillId="8" borderId="58" xfId="5" applyFont="1" applyFill="1" applyBorder="1" applyProtection="1">
      <alignment vertical="center"/>
    </xf>
    <xf numFmtId="38" fontId="7" fillId="8" borderId="103" xfId="5" applyFont="1" applyFill="1" applyBorder="1" applyProtection="1">
      <alignment vertical="center"/>
    </xf>
    <xf numFmtId="38" fontId="7" fillId="8" borderId="83" xfId="5" applyFont="1" applyFill="1" applyBorder="1" applyProtection="1">
      <alignment vertical="center"/>
    </xf>
    <xf numFmtId="38" fontId="7" fillId="8" borderId="99" xfId="5" applyFont="1" applyFill="1" applyBorder="1" applyProtection="1">
      <alignment vertical="center"/>
    </xf>
    <xf numFmtId="38" fontId="7" fillId="8" borderId="104" xfId="5" applyFont="1" applyFill="1" applyBorder="1" applyProtection="1">
      <alignment vertical="center"/>
    </xf>
    <xf numFmtId="38" fontId="7" fillId="8" borderId="84" xfId="5" applyFont="1" applyFill="1" applyBorder="1" applyProtection="1">
      <alignment vertical="center"/>
    </xf>
    <xf numFmtId="38" fontId="7" fillId="8" borderId="42" xfId="5" applyFont="1" applyFill="1" applyBorder="1" applyProtection="1">
      <alignment vertical="center"/>
    </xf>
    <xf numFmtId="38" fontId="7" fillId="8" borderId="105" xfId="5" applyFont="1" applyFill="1" applyBorder="1" applyProtection="1">
      <alignment vertical="center"/>
    </xf>
    <xf numFmtId="38" fontId="7" fillId="8" borderId="96" xfId="5" applyFont="1" applyFill="1" applyBorder="1" applyProtection="1">
      <alignment vertical="center"/>
    </xf>
    <xf numFmtId="38" fontId="7" fillId="8" borderId="48" xfId="5" applyFont="1" applyFill="1" applyBorder="1" applyProtection="1">
      <alignment vertical="center"/>
    </xf>
    <xf numFmtId="38" fontId="7" fillId="8" borderId="106" xfId="5" applyFont="1" applyFill="1" applyBorder="1" applyProtection="1">
      <alignment vertical="center"/>
    </xf>
    <xf numFmtId="38" fontId="7" fillId="8" borderId="85" xfId="5" applyFont="1" applyFill="1" applyBorder="1" applyProtection="1">
      <alignment vertical="center"/>
    </xf>
    <xf numFmtId="38" fontId="7" fillId="8" borderId="100" xfId="5" applyFont="1" applyFill="1" applyBorder="1" applyProtection="1">
      <alignment vertical="center"/>
    </xf>
    <xf numFmtId="38" fontId="7" fillId="8" borderId="107" xfId="5" applyFont="1" applyFill="1" applyBorder="1" applyProtection="1">
      <alignment vertical="center"/>
    </xf>
    <xf numFmtId="9" fontId="0" fillId="0" borderId="0" xfId="0" applyNumberFormat="1" applyProtection="1">
      <alignment vertical="center"/>
    </xf>
    <xf numFmtId="38" fontId="7" fillId="12" borderId="86" xfId="5" applyFont="1" applyFill="1" applyBorder="1" applyProtection="1">
      <alignment vertical="center"/>
    </xf>
    <xf numFmtId="38" fontId="7" fillId="12" borderId="18" xfId="5" applyFont="1" applyFill="1" applyBorder="1" applyProtection="1">
      <alignment vertical="center"/>
    </xf>
    <xf numFmtId="38" fontId="7" fillId="12" borderId="108" xfId="5" applyFont="1" applyFill="1" applyBorder="1" applyProtection="1">
      <alignment vertical="center"/>
    </xf>
    <xf numFmtId="38" fontId="7" fillId="11" borderId="92" xfId="5" applyFont="1" applyFill="1" applyBorder="1" applyProtection="1">
      <alignment vertical="center"/>
    </xf>
    <xf numFmtId="38" fontId="7" fillId="11" borderId="101" xfId="5" applyFont="1" applyFill="1" applyBorder="1" applyProtection="1">
      <alignment vertical="center"/>
    </xf>
    <xf numFmtId="38" fontId="7" fillId="11" borderId="109" xfId="5" applyFont="1" applyFill="1" applyBorder="1" applyProtection="1">
      <alignment vertical="center"/>
    </xf>
    <xf numFmtId="38" fontId="7" fillId="11" borderId="0" xfId="5" applyFont="1" applyFill="1" applyBorder="1" applyProtection="1">
      <alignment vertical="center"/>
    </xf>
    <xf numFmtId="38" fontId="7" fillId="9" borderId="88" xfId="5" applyFont="1" applyFill="1" applyBorder="1" applyProtection="1">
      <alignment vertical="center"/>
    </xf>
    <xf numFmtId="38" fontId="7" fillId="9" borderId="98" xfId="5" applyFont="1" applyFill="1" applyBorder="1" applyProtection="1">
      <alignment vertical="center"/>
    </xf>
    <xf numFmtId="38" fontId="7" fillId="9" borderId="102" xfId="5" applyFont="1" applyFill="1" applyBorder="1" applyProtection="1">
      <alignment vertical="center"/>
    </xf>
    <xf numFmtId="38" fontId="7" fillId="9" borderId="0" xfId="5" applyFont="1" applyFill="1" applyBorder="1" applyProtection="1">
      <alignment vertical="center"/>
    </xf>
    <xf numFmtId="38" fontId="7" fillId="9" borderId="82" xfId="5" applyFont="1" applyFill="1" applyBorder="1" applyProtection="1">
      <alignment vertical="center"/>
    </xf>
    <xf numFmtId="38" fontId="7" fillId="9" borderId="58" xfId="5" applyFont="1" applyFill="1" applyBorder="1" applyProtection="1">
      <alignment vertical="center"/>
    </xf>
    <xf numFmtId="38" fontId="7" fillId="9" borderId="103" xfId="5" applyFont="1" applyFill="1" applyBorder="1" applyProtection="1">
      <alignment vertical="center"/>
    </xf>
    <xf numFmtId="38" fontId="7" fillId="9" borderId="86" xfId="5" applyFont="1" applyFill="1" applyBorder="1" applyProtection="1">
      <alignment vertical="center"/>
    </xf>
    <xf numFmtId="38" fontId="7" fillId="9" borderId="18" xfId="5" applyFont="1" applyFill="1" applyBorder="1" applyProtection="1">
      <alignment vertical="center"/>
    </xf>
    <xf numFmtId="38" fontId="7" fillId="9" borderId="108" xfId="5" applyFont="1" applyFill="1" applyBorder="1" applyProtection="1">
      <alignment vertical="center"/>
    </xf>
    <xf numFmtId="38" fontId="7" fillId="7" borderId="92" xfId="5" applyFont="1" applyFill="1" applyBorder="1" applyProtection="1">
      <alignment vertical="center"/>
    </xf>
    <xf numFmtId="38" fontId="7" fillId="7" borderId="101" xfId="5" applyFont="1" applyFill="1" applyBorder="1" applyProtection="1">
      <alignment vertical="center"/>
    </xf>
    <xf numFmtId="38" fontId="7" fillId="7" borderId="109" xfId="5" applyFont="1" applyFill="1" applyBorder="1" applyProtection="1">
      <alignment vertical="center"/>
    </xf>
    <xf numFmtId="38" fontId="7" fillId="7" borderId="0" xfId="5" applyFont="1" applyFill="1" applyBorder="1" applyProtection="1">
      <alignment vertical="center"/>
    </xf>
    <xf numFmtId="38" fontId="7" fillId="10" borderId="62" xfId="5" applyFont="1" applyFill="1" applyBorder="1" applyProtection="1">
      <alignment vertical="center"/>
    </xf>
    <xf numFmtId="38" fontId="7" fillId="10" borderId="29" xfId="5" applyFont="1" applyFill="1" applyBorder="1" applyProtection="1">
      <alignment vertical="center"/>
    </xf>
    <xf numFmtId="38" fontId="7" fillId="10" borderId="3" xfId="5" applyFont="1" applyFill="1" applyBorder="1" applyProtection="1">
      <alignment vertical="center"/>
    </xf>
    <xf numFmtId="38" fontId="7" fillId="10" borderId="0" xfId="5" applyFont="1" applyFill="1" applyBorder="1" applyProtection="1">
      <alignment vertical="center"/>
    </xf>
    <xf numFmtId="0" fontId="7" fillId="0" borderId="87" xfId="0" applyFont="1" applyBorder="1" applyAlignment="1" applyProtection="1">
      <alignment vertical="center" shrinkToFit="1"/>
    </xf>
    <xf numFmtId="179" fontId="7" fillId="0" borderId="88" xfId="4" applyNumberFormat="1" applyFont="1" applyBorder="1" applyProtection="1">
      <alignment vertical="center"/>
    </xf>
    <xf numFmtId="179" fontId="7" fillId="0" borderId="98" xfId="4" applyNumberFormat="1" applyFont="1" applyBorder="1" applyProtection="1">
      <alignment vertical="center"/>
    </xf>
    <xf numFmtId="179" fontId="7" fillId="0" borderId="102" xfId="4" applyNumberFormat="1" applyFont="1" applyBorder="1" applyProtection="1">
      <alignment vertical="center"/>
    </xf>
    <xf numFmtId="179" fontId="7" fillId="0" borderId="0" xfId="4" applyNumberFormat="1" applyFont="1" applyProtection="1">
      <alignment vertical="center"/>
    </xf>
    <xf numFmtId="0" fontId="7" fillId="0" borderId="89" xfId="0" applyFont="1" applyBorder="1" applyAlignment="1" applyProtection="1">
      <alignment vertical="center" shrinkToFit="1"/>
    </xf>
    <xf numFmtId="179" fontId="7" fillId="0" borderId="82" xfId="4" applyNumberFormat="1" applyFont="1" applyBorder="1" applyProtection="1">
      <alignment vertical="center"/>
    </xf>
    <xf numFmtId="179" fontId="7" fillId="0" borderId="58" xfId="4" applyNumberFormat="1" applyFont="1" applyBorder="1" applyProtection="1">
      <alignment vertical="center"/>
    </xf>
    <xf numFmtId="179" fontId="7" fillId="0" borderId="103" xfId="4" applyNumberFormat="1" applyFont="1" applyBorder="1" applyProtection="1">
      <alignment vertical="center"/>
    </xf>
    <xf numFmtId="0" fontId="7" fillId="0" borderId="110" xfId="0" applyFont="1" applyBorder="1" applyAlignment="1" applyProtection="1">
      <alignment vertical="center" shrinkToFit="1"/>
    </xf>
    <xf numFmtId="179" fontId="7" fillId="0" borderId="111" xfId="4" applyNumberFormat="1" applyFont="1" applyBorder="1" applyProtection="1">
      <alignment vertical="center"/>
    </xf>
    <xf numFmtId="179" fontId="7" fillId="0" borderId="112" xfId="4" applyNumberFormat="1" applyFont="1" applyBorder="1" applyProtection="1">
      <alignment vertical="center"/>
    </xf>
    <xf numFmtId="179" fontId="7" fillId="0" borderId="113" xfId="4" applyNumberFormat="1" applyFont="1" applyBorder="1" applyProtection="1">
      <alignment vertical="center"/>
    </xf>
    <xf numFmtId="0" fontId="61" fillId="0" borderId="0" xfId="7" applyFont="1" applyProtection="1">
      <alignment vertical="center"/>
    </xf>
    <xf numFmtId="0" fontId="61" fillId="13" borderId="0" xfId="7" applyFont="1" applyFill="1" applyProtection="1">
      <alignment vertical="center"/>
    </xf>
    <xf numFmtId="0" fontId="61" fillId="0" borderId="0" xfId="7" applyFont="1" applyBorder="1" applyProtection="1">
      <alignment vertical="center"/>
    </xf>
    <xf numFmtId="0" fontId="62" fillId="0" borderId="134" xfId="7" applyFont="1" applyFill="1" applyBorder="1" applyAlignment="1" applyProtection="1">
      <alignment vertical="center" wrapText="1"/>
    </xf>
    <xf numFmtId="0" fontId="61" fillId="0" borderId="133" xfId="7" applyFont="1" applyBorder="1" applyAlignment="1" applyProtection="1">
      <alignment horizontal="left" vertical="center"/>
    </xf>
    <xf numFmtId="0" fontId="62" fillId="0" borderId="132" xfId="7" applyFont="1" applyFill="1" applyBorder="1" applyAlignment="1" applyProtection="1">
      <alignment vertical="center" wrapText="1"/>
    </xf>
    <xf numFmtId="0" fontId="61" fillId="0" borderId="133" xfId="7" applyFont="1" applyBorder="1" applyAlignment="1" applyProtection="1">
      <alignment vertical="center"/>
    </xf>
    <xf numFmtId="0" fontId="61" fillId="0" borderId="132" xfId="7" applyFont="1" applyBorder="1" applyAlignment="1" applyProtection="1">
      <alignment vertical="center"/>
    </xf>
    <xf numFmtId="0" fontId="62" fillId="0" borderId="133" xfId="7" applyFont="1" applyFill="1" applyBorder="1" applyAlignment="1" applyProtection="1">
      <alignment vertical="center" wrapText="1"/>
    </xf>
    <xf numFmtId="0" fontId="62" fillId="0" borderId="142" xfId="7" applyFont="1" applyFill="1" applyBorder="1" applyAlignment="1" applyProtection="1">
      <alignment vertical="center" wrapText="1"/>
    </xf>
    <xf numFmtId="0" fontId="62" fillId="0" borderId="0" xfId="7" applyFont="1" applyFill="1" applyBorder="1" applyAlignment="1" applyProtection="1">
      <alignment vertical="center" wrapText="1"/>
    </xf>
    <xf numFmtId="0" fontId="61" fillId="0" borderId="132" xfId="7" applyFont="1" applyBorder="1" applyAlignment="1" applyProtection="1">
      <alignment horizontal="left" vertical="center"/>
    </xf>
    <xf numFmtId="0" fontId="61" fillId="0" borderId="31" xfId="7" applyFont="1" applyBorder="1" applyProtection="1">
      <alignment vertical="center"/>
    </xf>
    <xf numFmtId="0" fontId="61" fillId="0" borderId="1" xfId="7" applyFont="1" applyBorder="1" applyAlignment="1" applyProtection="1">
      <alignment horizontal="left" vertical="center"/>
    </xf>
    <xf numFmtId="0" fontId="61" fillId="0" borderId="1" xfId="7" applyFont="1" applyBorder="1" applyProtection="1">
      <alignment vertical="center"/>
    </xf>
    <xf numFmtId="0" fontId="61" fillId="0" borderId="135" xfId="7" applyFont="1" applyBorder="1" applyProtection="1">
      <alignment vertical="center"/>
    </xf>
    <xf numFmtId="0" fontId="61" fillId="0" borderId="1" xfId="7" applyFont="1" applyBorder="1" applyAlignment="1" applyProtection="1">
      <alignment horizontal="left" vertical="center" wrapText="1"/>
    </xf>
    <xf numFmtId="0" fontId="61" fillId="0" borderId="141" xfId="7" applyFont="1" applyBorder="1" applyAlignment="1" applyProtection="1">
      <alignment horizontal="left" vertical="center"/>
    </xf>
    <xf numFmtId="0" fontId="61" fillId="0" borderId="0" xfId="7" applyFont="1" applyFill="1" applyProtection="1">
      <alignment vertical="center"/>
    </xf>
    <xf numFmtId="0" fontId="61" fillId="0" borderId="32" xfId="7" applyFont="1" applyFill="1" applyBorder="1" applyProtection="1">
      <alignment vertical="center"/>
    </xf>
    <xf numFmtId="0" fontId="61" fillId="0" borderId="31" xfId="7" applyFont="1" applyFill="1" applyBorder="1" applyProtection="1">
      <alignment vertical="center"/>
    </xf>
    <xf numFmtId="0" fontId="61" fillId="0" borderId="1" xfId="7" applyFont="1" applyFill="1" applyBorder="1" applyProtection="1">
      <alignment vertical="center"/>
    </xf>
    <xf numFmtId="0" fontId="61" fillId="0" borderId="0" xfId="7" applyFont="1" applyFill="1" applyBorder="1" applyProtection="1">
      <alignment vertical="center"/>
    </xf>
    <xf numFmtId="56" fontId="61" fillId="0" borderId="28" xfId="7" applyNumberFormat="1" applyFont="1" applyFill="1" applyBorder="1" applyProtection="1">
      <alignment vertical="center"/>
    </xf>
    <xf numFmtId="56" fontId="62" fillId="0" borderId="0" xfId="7" applyNumberFormat="1" applyFont="1" applyFill="1" applyBorder="1" applyAlignment="1" applyProtection="1">
      <alignment horizontal="left" vertical="center" wrapText="1"/>
    </xf>
    <xf numFmtId="0" fontId="61" fillId="0" borderId="135" xfId="7" applyFont="1" applyFill="1" applyBorder="1" applyProtection="1">
      <alignment vertical="center"/>
    </xf>
    <xf numFmtId="0" fontId="61" fillId="0" borderId="137" xfId="7" applyFont="1" applyFill="1" applyBorder="1" applyAlignment="1" applyProtection="1">
      <alignment horizontal="left" vertical="center"/>
    </xf>
    <xf numFmtId="0" fontId="61" fillId="0" borderId="0" xfId="7" applyFont="1" applyFill="1" applyBorder="1" applyAlignment="1" applyProtection="1">
      <alignment horizontal="left" vertical="center"/>
    </xf>
    <xf numFmtId="0" fontId="61" fillId="0" borderId="143" xfId="7" applyFont="1" applyFill="1" applyBorder="1" applyAlignment="1" applyProtection="1">
      <alignment horizontal="left" vertical="center"/>
    </xf>
    <xf numFmtId="0" fontId="61" fillId="0" borderId="141" xfId="7" applyFont="1" applyFill="1" applyBorder="1" applyAlignment="1" applyProtection="1">
      <alignment horizontal="left" vertical="center"/>
    </xf>
    <xf numFmtId="0" fontId="62" fillId="0" borderId="138" xfId="7" applyFont="1" applyFill="1" applyBorder="1" applyAlignment="1" applyProtection="1">
      <alignment vertical="center" wrapText="1"/>
    </xf>
    <xf numFmtId="0" fontId="61" fillId="0" borderId="137" xfId="7" applyFont="1" applyFill="1" applyBorder="1" applyProtection="1">
      <alignment vertical="center"/>
    </xf>
    <xf numFmtId="0" fontId="61" fillId="0" borderId="133" xfId="7" applyFont="1" applyFill="1" applyBorder="1" applyAlignment="1" applyProtection="1">
      <alignment horizontal="right" vertical="center"/>
    </xf>
    <xf numFmtId="0" fontId="61" fillId="0" borderId="133" xfId="7" applyFont="1" applyFill="1" applyBorder="1" applyAlignment="1" applyProtection="1">
      <alignment vertical="center"/>
    </xf>
    <xf numFmtId="0" fontId="61" fillId="0" borderId="133" xfId="7" applyFont="1" applyFill="1" applyBorder="1" applyAlignment="1" applyProtection="1">
      <alignment horizontal="left" vertical="center"/>
    </xf>
    <xf numFmtId="0" fontId="61" fillId="0" borderId="132" xfId="7" applyFont="1" applyFill="1" applyBorder="1" applyAlignment="1" applyProtection="1">
      <alignment horizontal="left" vertical="center"/>
    </xf>
    <xf numFmtId="0" fontId="61" fillId="0" borderId="132" xfId="7" applyFont="1" applyFill="1" applyBorder="1" applyAlignment="1" applyProtection="1">
      <alignment vertical="center"/>
    </xf>
    <xf numFmtId="0" fontId="61" fillId="0" borderId="64" xfId="7" applyFont="1" applyFill="1" applyBorder="1" applyProtection="1">
      <alignment vertical="center"/>
    </xf>
    <xf numFmtId="0" fontId="61" fillId="7" borderId="133" xfId="7" applyFont="1" applyFill="1" applyBorder="1" applyAlignment="1" applyProtection="1">
      <alignment vertical="center"/>
      <protection locked="0"/>
    </xf>
    <xf numFmtId="0" fontId="70" fillId="0" borderId="0" xfId="7" applyFont="1">
      <alignment vertical="center"/>
    </xf>
    <xf numFmtId="0" fontId="70" fillId="0" borderId="0" xfId="7" applyFont="1" applyBorder="1">
      <alignment vertical="center"/>
    </xf>
    <xf numFmtId="0" fontId="74" fillId="0" borderId="0" xfId="7" applyFont="1" applyBorder="1" applyAlignment="1">
      <alignment horizontal="center" vertical="center"/>
    </xf>
    <xf numFmtId="0" fontId="74" fillId="0" borderId="0" xfId="7" applyFont="1" applyAlignment="1">
      <alignment horizontal="left" vertical="center"/>
    </xf>
    <xf numFmtId="0" fontId="75" fillId="0" borderId="0" xfId="7" applyFont="1" applyAlignment="1">
      <alignment vertical="center"/>
    </xf>
    <xf numFmtId="0" fontId="72" fillId="0" borderId="0" xfId="7" applyFont="1" applyBorder="1" applyAlignment="1">
      <alignment vertical="center"/>
    </xf>
    <xf numFmtId="0" fontId="74" fillId="0" borderId="0" xfId="7" applyFont="1" applyAlignment="1">
      <alignment vertical="center" wrapText="1"/>
    </xf>
    <xf numFmtId="0" fontId="71" fillId="0" borderId="0" xfId="7" applyFont="1" applyBorder="1" applyAlignment="1">
      <alignment vertical="center"/>
    </xf>
    <xf numFmtId="0" fontId="74" fillId="0" borderId="18" xfId="7" applyFont="1" applyBorder="1" applyAlignment="1">
      <alignment horizontal="center" vertical="center"/>
    </xf>
    <xf numFmtId="0" fontId="74" fillId="0" borderId="19" xfId="7" applyFont="1" applyBorder="1" applyAlignment="1">
      <alignment horizontal="center" vertical="center"/>
    </xf>
    <xf numFmtId="0" fontId="74" fillId="0" borderId="17" xfId="7" applyFont="1" applyBorder="1" applyAlignment="1">
      <alignment horizontal="center" vertical="center"/>
    </xf>
    <xf numFmtId="0" fontId="74" fillId="0" borderId="23" xfId="7" applyFont="1" applyBorder="1" applyAlignment="1">
      <alignment horizontal="center" vertical="center"/>
    </xf>
    <xf numFmtId="0" fontId="74" fillId="0" borderId="22" xfId="7" applyFont="1" applyBorder="1" applyAlignment="1">
      <alignment horizontal="center" vertical="center"/>
    </xf>
    <xf numFmtId="0" fontId="74" fillId="0" borderId="24" xfId="7" applyFont="1" applyBorder="1" applyAlignment="1">
      <alignment horizontal="center" vertical="center"/>
    </xf>
    <xf numFmtId="0" fontId="74" fillId="0" borderId="66" xfId="7" applyFont="1" applyBorder="1" applyAlignment="1">
      <alignment horizontal="center" vertical="center"/>
    </xf>
    <xf numFmtId="0" fontId="74" fillId="0" borderId="0" xfId="7" applyFont="1" applyBorder="1" applyAlignment="1">
      <alignment horizontal="center" vertical="center"/>
    </xf>
    <xf numFmtId="0" fontId="74" fillId="0" borderId="64" xfId="7" applyFont="1" applyBorder="1" applyAlignment="1">
      <alignment horizontal="center" vertical="center"/>
    </xf>
    <xf numFmtId="0" fontId="73" fillId="0" borderId="18" xfId="7" applyFont="1" applyBorder="1" applyAlignment="1">
      <alignment horizontal="center" vertical="center" wrapText="1"/>
    </xf>
    <xf numFmtId="0" fontId="73" fillId="0" borderId="17" xfId="7" applyFont="1" applyBorder="1" applyAlignment="1">
      <alignment horizontal="center" vertical="center"/>
    </xf>
    <xf numFmtId="0" fontId="73" fillId="0" borderId="23" xfId="7" applyFont="1" applyBorder="1" applyAlignment="1">
      <alignment horizontal="center" vertical="center"/>
    </xf>
    <xf numFmtId="0" fontId="73" fillId="0" borderId="24" xfId="7" applyFont="1" applyBorder="1" applyAlignment="1">
      <alignment horizontal="center" vertical="center"/>
    </xf>
    <xf numFmtId="0" fontId="76" fillId="0" borderId="123" xfId="7" applyFont="1" applyBorder="1" applyAlignment="1">
      <alignment horizontal="center" vertical="center" textRotation="255"/>
    </xf>
    <xf numFmtId="0" fontId="76" fillId="0" borderId="120" xfId="7" applyFont="1" applyBorder="1" applyAlignment="1">
      <alignment horizontal="center" vertical="center" textRotation="255"/>
    </xf>
    <xf numFmtId="0" fontId="76" fillId="0" borderId="122" xfId="7" applyFont="1" applyBorder="1" applyAlignment="1">
      <alignment horizontal="left" vertical="center" wrapText="1"/>
    </xf>
    <xf numFmtId="0" fontId="76" fillId="0" borderId="19" xfId="7" applyFont="1" applyBorder="1" applyAlignment="1">
      <alignment horizontal="left" vertical="center" wrapText="1"/>
    </xf>
    <xf numFmtId="0" fontId="76" fillId="0" borderId="17" xfId="7" applyFont="1" applyBorder="1" applyAlignment="1">
      <alignment horizontal="left" vertical="center" wrapText="1"/>
    </xf>
    <xf numFmtId="0" fontId="76" fillId="0" borderId="121" xfId="7" applyFont="1" applyBorder="1" applyAlignment="1">
      <alignment horizontal="left" vertical="center" wrapText="1"/>
    </xf>
    <xf numFmtId="0" fontId="76" fillId="0" borderId="22" xfId="7" applyFont="1" applyBorder="1" applyAlignment="1">
      <alignment horizontal="left" vertical="center" wrapText="1"/>
    </xf>
    <xf numFmtId="0" fontId="76" fillId="0" borderId="24" xfId="7" applyFont="1" applyBorder="1" applyAlignment="1">
      <alignment horizontal="left" vertical="center" wrapText="1"/>
    </xf>
    <xf numFmtId="0" fontId="73" fillId="0" borderId="18" xfId="7" applyFont="1" applyBorder="1" applyAlignment="1">
      <alignment horizontal="left" vertical="center" wrapText="1"/>
    </xf>
    <xf numFmtId="0" fontId="73" fillId="0" borderId="19" xfId="7" applyFont="1" applyBorder="1" applyAlignment="1">
      <alignment horizontal="left" vertical="center" wrapText="1"/>
    </xf>
    <xf numFmtId="0" fontId="73" fillId="0" borderId="66" xfId="7" applyFont="1" applyBorder="1" applyAlignment="1">
      <alignment horizontal="left" vertical="center" wrapText="1"/>
    </xf>
    <xf numFmtId="0" fontId="73" fillId="0" borderId="0" xfId="7" applyFont="1" applyBorder="1" applyAlignment="1">
      <alignment horizontal="left" vertical="center" wrapText="1"/>
    </xf>
    <xf numFmtId="0" fontId="74" fillId="7" borderId="18" xfId="7" applyFont="1" applyFill="1" applyBorder="1" applyAlignment="1" applyProtection="1">
      <alignment horizontal="center" vertical="center"/>
    </xf>
    <xf numFmtId="0" fontId="74" fillId="7" borderId="17" xfId="7" applyFont="1" applyFill="1" applyBorder="1" applyAlignment="1" applyProtection="1">
      <alignment horizontal="center" vertical="center"/>
    </xf>
    <xf numFmtId="0" fontId="74" fillId="7" borderId="66" xfId="7" applyFont="1" applyFill="1" applyBorder="1" applyAlignment="1" applyProtection="1">
      <alignment horizontal="center" vertical="center"/>
    </xf>
    <xf numFmtId="0" fontId="74" fillId="7" borderId="64" xfId="7" applyFont="1" applyFill="1" applyBorder="1" applyAlignment="1" applyProtection="1">
      <alignment horizontal="center" vertical="center"/>
    </xf>
    <xf numFmtId="0" fontId="76" fillId="0" borderId="6" xfId="7" applyFont="1" applyBorder="1" applyAlignment="1">
      <alignment horizontal="left" vertical="center" wrapText="1"/>
    </xf>
    <xf numFmtId="0" fontId="76" fillId="0" borderId="0" xfId="7" applyFont="1" applyBorder="1" applyAlignment="1">
      <alignment horizontal="left" vertical="center" wrapText="1"/>
    </xf>
    <xf numFmtId="0" fontId="76" fillId="0" borderId="64" xfId="7" applyFont="1" applyBorder="1" applyAlignment="1">
      <alignment horizontal="left" vertical="center" wrapText="1"/>
    </xf>
    <xf numFmtId="0" fontId="73" fillId="0" borderId="17" xfId="7" applyFont="1" applyBorder="1" applyAlignment="1">
      <alignment horizontal="left" vertical="center" wrapText="1"/>
    </xf>
    <xf numFmtId="0" fontId="73" fillId="0" borderId="23" xfId="7" applyFont="1" applyBorder="1" applyAlignment="1">
      <alignment horizontal="left" vertical="center" wrapText="1"/>
    </xf>
    <xf numFmtId="0" fontId="73" fillId="0" borderId="22" xfId="7" applyFont="1" applyBorder="1" applyAlignment="1">
      <alignment horizontal="left" vertical="center" wrapText="1"/>
    </xf>
    <xf numFmtId="0" fontId="73" fillId="0" borderId="24" xfId="7" applyFont="1" applyBorder="1" applyAlignment="1">
      <alignment horizontal="left" vertical="center" wrapText="1"/>
    </xf>
    <xf numFmtId="0" fontId="74" fillId="0" borderId="18" xfId="7" applyFont="1" applyBorder="1" applyAlignment="1">
      <alignment horizontal="left" vertical="center"/>
    </xf>
    <xf numFmtId="0" fontId="74" fillId="0" borderId="19" xfId="7" applyFont="1" applyBorder="1" applyAlignment="1">
      <alignment horizontal="left" vertical="center"/>
    </xf>
    <xf numFmtId="0" fontId="74" fillId="0" borderId="66" xfId="7" applyFont="1" applyBorder="1" applyAlignment="1">
      <alignment horizontal="left" vertical="center"/>
    </xf>
    <xf numFmtId="0" fontId="74" fillId="0" borderId="0" xfId="7" applyFont="1" applyBorder="1" applyAlignment="1">
      <alignment horizontal="left" vertical="center"/>
    </xf>
    <xf numFmtId="0" fontId="73" fillId="0" borderId="66" xfId="7" applyFont="1" applyBorder="1" applyAlignment="1">
      <alignment horizontal="left" vertical="center"/>
    </xf>
    <xf numFmtId="0" fontId="73" fillId="0" borderId="18" xfId="7" applyFont="1" applyBorder="1" applyAlignment="1">
      <alignment horizontal="left" vertical="center"/>
    </xf>
    <xf numFmtId="0" fontId="74" fillId="0" borderId="17" xfId="7" applyFont="1" applyBorder="1" applyAlignment="1">
      <alignment horizontal="left" vertical="center"/>
    </xf>
    <xf numFmtId="0" fontId="74" fillId="0" borderId="23" xfId="7" applyFont="1" applyBorder="1" applyAlignment="1">
      <alignment horizontal="left" vertical="center"/>
    </xf>
    <xf numFmtId="0" fontId="74" fillId="0" borderId="22" xfId="7" applyFont="1" applyBorder="1" applyAlignment="1">
      <alignment horizontal="left" vertical="center"/>
    </xf>
    <xf numFmtId="0" fontId="74" fillId="0" borderId="24" xfId="7" applyFont="1" applyBorder="1" applyAlignment="1">
      <alignment horizontal="left" vertical="center"/>
    </xf>
    <xf numFmtId="0" fontId="76" fillId="0" borderId="122" xfId="7" applyFont="1" applyBorder="1" applyAlignment="1">
      <alignment horizontal="left" vertical="center"/>
    </xf>
    <xf numFmtId="0" fontId="76" fillId="0" borderId="19" xfId="7" applyFont="1" applyBorder="1" applyAlignment="1">
      <alignment horizontal="left" vertical="center"/>
    </xf>
    <xf numFmtId="0" fontId="76" fillId="0" borderId="17" xfId="7" applyFont="1" applyBorder="1" applyAlignment="1">
      <alignment horizontal="left" vertical="center"/>
    </xf>
    <xf numFmtId="0" fontId="76" fillId="0" borderId="6" xfId="7" applyFont="1" applyBorder="1" applyAlignment="1">
      <alignment horizontal="left" vertical="center"/>
    </xf>
    <xf numFmtId="0" fontId="76" fillId="0" borderId="0" xfId="7" applyFont="1" applyBorder="1" applyAlignment="1">
      <alignment horizontal="left" vertical="center"/>
    </xf>
    <xf numFmtId="0" fontId="76" fillId="0" borderId="64" xfId="7" applyFont="1" applyBorder="1" applyAlignment="1">
      <alignment horizontal="left" vertical="center"/>
    </xf>
    <xf numFmtId="0" fontId="74" fillId="0" borderId="18" xfId="7" applyFont="1" applyBorder="1" applyAlignment="1">
      <alignment horizontal="left" vertical="center" wrapText="1"/>
    </xf>
    <xf numFmtId="0" fontId="77" fillId="0" borderId="122" xfId="7" applyFont="1" applyBorder="1" applyAlignment="1">
      <alignment horizontal="left" vertical="center"/>
    </xf>
    <xf numFmtId="0" fontId="77" fillId="0" borderId="19" xfId="7" applyFont="1" applyBorder="1" applyAlignment="1">
      <alignment horizontal="left" vertical="center"/>
    </xf>
    <xf numFmtId="0" fontId="77" fillId="0" borderId="17" xfId="7" applyFont="1" applyBorder="1" applyAlignment="1">
      <alignment horizontal="left" vertical="center"/>
    </xf>
    <xf numFmtId="0" fontId="77" fillId="0" borderId="6" xfId="7" applyFont="1" applyBorder="1" applyAlignment="1">
      <alignment horizontal="left" vertical="center"/>
    </xf>
    <xf numFmtId="0" fontId="77" fillId="0" borderId="0" xfId="7" applyFont="1" applyBorder="1" applyAlignment="1">
      <alignment horizontal="left" vertical="center"/>
    </xf>
    <xf numFmtId="0" fontId="77" fillId="0" borderId="64" xfId="7" applyFont="1" applyBorder="1" applyAlignment="1">
      <alignment horizontal="left" vertical="center"/>
    </xf>
    <xf numFmtId="0" fontId="73" fillId="0" borderId="19" xfId="7" applyFont="1" applyBorder="1" applyAlignment="1">
      <alignment horizontal="left" vertical="center"/>
    </xf>
    <xf numFmtId="0" fontId="73" fillId="0" borderId="0" xfId="7" applyFont="1" applyBorder="1" applyAlignment="1">
      <alignment horizontal="left" vertical="center"/>
    </xf>
    <xf numFmtId="0" fontId="74" fillId="0" borderId="19" xfId="7" applyFont="1" applyBorder="1" applyAlignment="1">
      <alignment horizontal="left" vertical="center" wrapText="1"/>
    </xf>
    <xf numFmtId="0" fontId="74" fillId="0" borderId="66" xfId="7" applyFont="1" applyBorder="1" applyAlignment="1">
      <alignment horizontal="left" vertical="center" wrapText="1"/>
    </xf>
    <xf numFmtId="0" fontId="74" fillId="0" borderId="0" xfId="7" applyFont="1" applyBorder="1" applyAlignment="1">
      <alignment horizontal="left" vertical="center" wrapText="1"/>
    </xf>
    <xf numFmtId="0" fontId="74" fillId="0" borderId="64" xfId="7" applyFont="1" applyBorder="1" applyAlignment="1">
      <alignment horizontal="left" vertical="center"/>
    </xf>
    <xf numFmtId="0" fontId="74" fillId="0" borderId="0" xfId="7" applyFont="1" applyAlignment="1">
      <alignment horizontal="left" vertical="center" wrapText="1"/>
    </xf>
    <xf numFmtId="0" fontId="71" fillId="0" borderId="131" xfId="7" applyFont="1" applyBorder="1" applyAlignment="1">
      <alignment horizontal="center" vertical="center"/>
    </xf>
    <xf numFmtId="0" fontId="71" fillId="0" borderId="130" xfId="7" applyFont="1" applyBorder="1" applyAlignment="1">
      <alignment horizontal="center" vertical="center"/>
    </xf>
    <xf numFmtId="0" fontId="71" fillId="0" borderId="129" xfId="7" applyFont="1" applyBorder="1" applyAlignment="1">
      <alignment horizontal="center" vertical="center"/>
    </xf>
    <xf numFmtId="0" fontId="71" fillId="0" borderId="128" xfId="7" applyFont="1" applyBorder="1" applyAlignment="1">
      <alignment horizontal="center" vertical="center"/>
    </xf>
    <xf numFmtId="0" fontId="71" fillId="0" borderId="0" xfId="7" applyFont="1" applyBorder="1" applyAlignment="1">
      <alignment horizontal="center" vertical="center"/>
    </xf>
    <xf numFmtId="0" fontId="71" fillId="0" borderId="127" xfId="7" applyFont="1" applyBorder="1" applyAlignment="1">
      <alignment horizontal="center" vertical="center"/>
    </xf>
    <xf numFmtId="0" fontId="71" fillId="0" borderId="126" xfId="7" applyFont="1" applyBorder="1" applyAlignment="1">
      <alignment horizontal="center" vertical="center"/>
    </xf>
    <xf numFmtId="0" fontId="71" fillId="0" borderId="125" xfId="7" applyFont="1" applyBorder="1" applyAlignment="1">
      <alignment horizontal="center" vertical="center"/>
    </xf>
    <xf numFmtId="0" fontId="71" fillId="0" borderId="124" xfId="7" applyFont="1" applyBorder="1" applyAlignment="1">
      <alignment horizontal="center" vertical="center"/>
    </xf>
    <xf numFmtId="0" fontId="76" fillId="0" borderId="58" xfId="7" applyFont="1" applyBorder="1" applyAlignment="1">
      <alignment horizontal="left" vertical="center"/>
    </xf>
    <xf numFmtId="0" fontId="76" fillId="0" borderId="57" xfId="7" applyFont="1" applyBorder="1" applyAlignment="1">
      <alignment horizontal="left" vertical="center"/>
    </xf>
    <xf numFmtId="0" fontId="73" fillId="0" borderId="23" xfId="7" applyFont="1" applyBorder="1" applyAlignment="1">
      <alignment horizontal="left" vertical="center"/>
    </xf>
    <xf numFmtId="0" fontId="74" fillId="7" borderId="23" xfId="7" applyFont="1" applyFill="1" applyBorder="1" applyAlignment="1" applyProtection="1">
      <alignment horizontal="center" vertical="center"/>
    </xf>
    <xf numFmtId="0" fontId="74" fillId="7" borderId="24" xfId="7" applyFont="1" applyFill="1" applyBorder="1" applyAlignment="1" applyProtection="1">
      <alignment horizontal="center" vertical="center"/>
    </xf>
    <xf numFmtId="0" fontId="78" fillId="0" borderId="0" xfId="7" applyFont="1" applyAlignment="1">
      <alignment horizontal="left" vertical="center"/>
    </xf>
    <xf numFmtId="0" fontId="73" fillId="0" borderId="18" xfId="7" applyFont="1" applyBorder="1" applyAlignment="1">
      <alignment horizontal="center" vertical="center"/>
    </xf>
    <xf numFmtId="0" fontId="73" fillId="0" borderId="19" xfId="7" applyFont="1" applyBorder="1" applyAlignment="1">
      <alignment horizontal="center" vertical="center"/>
    </xf>
    <xf numFmtId="0" fontId="73" fillId="0" borderId="66" xfId="7" applyFont="1" applyBorder="1" applyAlignment="1">
      <alignment horizontal="center" vertical="center"/>
    </xf>
    <xf numFmtId="0" fontId="73" fillId="0" borderId="0" xfId="7" applyFont="1" applyBorder="1" applyAlignment="1">
      <alignment horizontal="center" vertical="center"/>
    </xf>
    <xf numFmtId="0" fontId="73" fillId="0" borderId="64" xfId="7" applyFont="1" applyBorder="1" applyAlignment="1">
      <alignment horizontal="center" vertical="center"/>
    </xf>
    <xf numFmtId="0" fontId="73" fillId="0" borderId="22" xfId="7" applyFont="1" applyBorder="1" applyAlignment="1">
      <alignment horizontal="center" vertical="center"/>
    </xf>
    <xf numFmtId="0" fontId="76" fillId="0" borderId="18" xfId="7" applyFont="1" applyBorder="1" applyAlignment="1">
      <alignment horizontal="left" vertical="center" wrapText="1"/>
    </xf>
    <xf numFmtId="0" fontId="76" fillId="0" borderId="23" xfId="7" applyFont="1" applyBorder="1" applyAlignment="1">
      <alignment horizontal="left" vertical="center" wrapText="1"/>
    </xf>
    <xf numFmtId="0" fontId="76" fillId="0" borderId="59" xfId="7" applyFont="1" applyBorder="1" applyAlignment="1">
      <alignment horizontal="left" vertical="center"/>
    </xf>
    <xf numFmtId="0" fontId="43" fillId="14" borderId="60" xfId="0" applyFont="1" applyFill="1" applyBorder="1" applyAlignment="1" applyProtection="1">
      <alignment horizontal="left" vertical="center" wrapText="1" shrinkToFit="1"/>
      <protection locked="0"/>
    </xf>
    <xf numFmtId="0" fontId="43" fillId="14" borderId="57" xfId="0" applyFont="1" applyFill="1" applyBorder="1" applyAlignment="1" applyProtection="1">
      <alignment horizontal="left" vertical="center" wrapText="1" shrinkToFit="1"/>
      <protection locked="0"/>
    </xf>
    <xf numFmtId="178" fontId="53" fillId="0" borderId="58" xfId="6" applyNumberFormat="1" applyFont="1" applyFill="1" applyBorder="1" applyAlignment="1">
      <alignment horizontal="right" vertical="center" wrapText="1" shrinkToFit="1"/>
    </xf>
    <xf numFmtId="178" fontId="53" fillId="0" borderId="57" xfId="6" applyNumberFormat="1" applyFont="1" applyFill="1" applyBorder="1" applyAlignment="1">
      <alignment horizontal="right" vertical="center" wrapText="1" shrinkToFit="1"/>
    </xf>
    <xf numFmtId="41" fontId="44" fillId="0" borderId="57" xfId="6" applyNumberFormat="1" applyFont="1" applyFill="1" applyBorder="1" applyAlignment="1">
      <alignment horizontal="left" vertical="center" shrinkToFit="1"/>
    </xf>
    <xf numFmtId="41" fontId="44" fillId="0" borderId="59" xfId="6" applyNumberFormat="1" applyFont="1" applyFill="1" applyBorder="1" applyAlignment="1">
      <alignment horizontal="left" vertical="center" shrinkToFit="1"/>
    </xf>
    <xf numFmtId="0" fontId="44" fillId="0" borderId="22" xfId="6" applyFont="1" applyFill="1" applyBorder="1" applyAlignment="1">
      <alignment horizontal="left" vertical="center" shrinkToFit="1"/>
    </xf>
    <xf numFmtId="0" fontId="49" fillId="0" borderId="18" xfId="6" applyFont="1" applyFill="1" applyBorder="1" applyAlignment="1">
      <alignment horizontal="left" vertical="center" wrapText="1" shrinkToFit="1"/>
    </xf>
    <xf numFmtId="0" fontId="49" fillId="0" borderId="19" xfId="6" applyFont="1" applyFill="1" applyBorder="1" applyAlignment="1">
      <alignment horizontal="left" vertical="center" wrapText="1" shrinkToFit="1"/>
    </xf>
    <xf numFmtId="0" fontId="49" fillId="0" borderId="17" xfId="6" applyFont="1" applyFill="1" applyBorder="1" applyAlignment="1">
      <alignment horizontal="left" vertical="center" wrapText="1" shrinkToFit="1"/>
    </xf>
    <xf numFmtId="0" fontId="49" fillId="0" borderId="66" xfId="6" applyFont="1" applyFill="1" applyBorder="1" applyAlignment="1">
      <alignment horizontal="left" vertical="center" wrapText="1" shrinkToFit="1"/>
    </xf>
    <xf numFmtId="0" fontId="49" fillId="0" borderId="0" xfId="6" applyFont="1" applyFill="1" applyBorder="1" applyAlignment="1">
      <alignment horizontal="left" vertical="center" wrapText="1" shrinkToFit="1"/>
    </xf>
    <xf numFmtId="0" fontId="49" fillId="0" borderId="64" xfId="6" applyFont="1" applyFill="1" applyBorder="1" applyAlignment="1">
      <alignment horizontal="left" vertical="center" wrapText="1" shrinkToFit="1"/>
    </xf>
    <xf numFmtId="0" fontId="49" fillId="0" borderId="23" xfId="6" applyFont="1" applyFill="1" applyBorder="1" applyAlignment="1">
      <alignment horizontal="left" vertical="center" wrapText="1" shrinkToFit="1"/>
    </xf>
    <xf numFmtId="0" fontId="49" fillId="0" borderId="22" xfId="6" applyFont="1" applyFill="1" applyBorder="1" applyAlignment="1">
      <alignment horizontal="left" vertical="center" wrapText="1" shrinkToFit="1"/>
    </xf>
    <xf numFmtId="0" fontId="49" fillId="0" borderId="24" xfId="6" applyFont="1" applyFill="1" applyBorder="1" applyAlignment="1">
      <alignment horizontal="left" vertical="center" wrapText="1" shrinkToFit="1"/>
    </xf>
    <xf numFmtId="0" fontId="44" fillId="0" borderId="19" xfId="6" applyFont="1" applyFill="1" applyBorder="1" applyAlignment="1">
      <alignment horizontal="left" vertical="center" wrapText="1" shrinkToFit="1"/>
    </xf>
    <xf numFmtId="0" fontId="44" fillId="0" borderId="19" xfId="6" applyFont="1" applyFill="1" applyBorder="1" applyAlignment="1">
      <alignment horizontal="left" vertical="center" shrinkToFit="1"/>
    </xf>
    <xf numFmtId="0" fontId="44" fillId="0" borderId="17" xfId="6" applyFont="1" applyFill="1" applyBorder="1" applyAlignment="1">
      <alignment horizontal="left" vertical="center" shrinkToFit="1"/>
    </xf>
    <xf numFmtId="0" fontId="44" fillId="14" borderId="0" xfId="6" applyFont="1" applyFill="1" applyBorder="1" applyAlignment="1" applyProtection="1">
      <alignment horizontal="left" vertical="top" wrapText="1" shrinkToFit="1"/>
      <protection locked="0"/>
    </xf>
    <xf numFmtId="0" fontId="44" fillId="14" borderId="0" xfId="6" applyFont="1" applyFill="1" applyBorder="1" applyAlignment="1" applyProtection="1">
      <alignment horizontal="left" vertical="top" shrinkToFit="1"/>
      <protection locked="0"/>
    </xf>
    <xf numFmtId="0" fontId="44" fillId="14" borderId="64" xfId="6" applyFont="1" applyFill="1" applyBorder="1" applyAlignment="1" applyProtection="1">
      <alignment horizontal="left" vertical="top" shrinkToFit="1"/>
      <protection locked="0"/>
    </xf>
    <xf numFmtId="0" fontId="44" fillId="14" borderId="22" xfId="6" applyFont="1" applyFill="1" applyBorder="1" applyAlignment="1" applyProtection="1">
      <alignment horizontal="left" vertical="top" shrinkToFit="1"/>
      <protection locked="0"/>
    </xf>
    <xf numFmtId="0" fontId="44" fillId="14" borderId="24" xfId="6" applyFont="1" applyFill="1" applyBorder="1" applyAlignment="1" applyProtection="1">
      <alignment horizontal="left" vertical="top" shrinkToFit="1"/>
      <protection locked="0"/>
    </xf>
    <xf numFmtId="0" fontId="44" fillId="0" borderId="19" xfId="6" applyFont="1" applyFill="1" applyBorder="1" applyAlignment="1">
      <alignment horizontal="left" vertical="top" wrapText="1" shrinkToFit="1"/>
    </xf>
    <xf numFmtId="0" fontId="44" fillId="0" borderId="17" xfId="6" applyFont="1" applyFill="1" applyBorder="1" applyAlignment="1">
      <alignment horizontal="left" vertical="top" wrapText="1" shrinkToFit="1"/>
    </xf>
    <xf numFmtId="0" fontId="44" fillId="0" borderId="0" xfId="6" applyFont="1" applyFill="1" applyBorder="1" applyAlignment="1">
      <alignment horizontal="left" vertical="top" wrapText="1" shrinkToFit="1"/>
    </xf>
    <xf numFmtId="0" fontId="44" fillId="0" borderId="64" xfId="6" applyFont="1" applyFill="1" applyBorder="1" applyAlignment="1">
      <alignment horizontal="left" vertical="top" wrapText="1" shrinkToFit="1"/>
    </xf>
    <xf numFmtId="0" fontId="44" fillId="14" borderId="66" xfId="6" applyFont="1" applyFill="1" applyBorder="1" applyAlignment="1" applyProtection="1">
      <alignment horizontal="left" vertical="top" wrapText="1" shrinkToFit="1"/>
      <protection locked="0"/>
    </xf>
    <xf numFmtId="0" fontId="44" fillId="14" borderId="64" xfId="6" applyFont="1" applyFill="1" applyBorder="1" applyAlignment="1" applyProtection="1">
      <alignment horizontal="left" vertical="top" wrapText="1" shrinkToFit="1"/>
      <protection locked="0"/>
    </xf>
    <xf numFmtId="0" fontId="44" fillId="14" borderId="23" xfId="6" applyFont="1" applyFill="1" applyBorder="1" applyAlignment="1" applyProtection="1">
      <alignment horizontal="left" vertical="top" wrapText="1" shrinkToFit="1"/>
      <protection locked="0"/>
    </xf>
    <xf numFmtId="0" fontId="44" fillId="14" borderId="22" xfId="6" applyFont="1" applyFill="1" applyBorder="1" applyAlignment="1" applyProtection="1">
      <alignment horizontal="left" vertical="top" wrapText="1" shrinkToFit="1"/>
      <protection locked="0"/>
    </xf>
    <xf numFmtId="0" fontId="44" fillId="14" borderId="24" xfId="6" applyFont="1" applyFill="1" applyBorder="1" applyAlignment="1" applyProtection="1">
      <alignment horizontal="left" vertical="top" wrapText="1" shrinkToFit="1"/>
      <protection locked="0"/>
    </xf>
    <xf numFmtId="0" fontId="44" fillId="0" borderId="0" xfId="6" applyFont="1" applyFill="1" applyBorder="1" applyAlignment="1">
      <alignment horizontal="left" vertical="center" wrapText="1" shrinkToFit="1"/>
    </xf>
    <xf numFmtId="0" fontId="44" fillId="0" borderId="64" xfId="6" applyFont="1" applyFill="1" applyBorder="1" applyAlignment="1">
      <alignment horizontal="left" vertical="center" wrapText="1" shrinkToFit="1"/>
    </xf>
    <xf numFmtId="0" fontId="44" fillId="0" borderId="18" xfId="6" applyFont="1" applyFill="1" applyBorder="1" applyAlignment="1">
      <alignment horizontal="left" vertical="center" wrapText="1"/>
    </xf>
    <xf numFmtId="0" fontId="44" fillId="0" borderId="19" xfId="6" applyFont="1" applyFill="1" applyBorder="1" applyAlignment="1">
      <alignment horizontal="left" vertical="center" wrapText="1"/>
    </xf>
    <xf numFmtId="0" fontId="44" fillId="0" borderId="17" xfId="6" applyFont="1" applyFill="1" applyBorder="1" applyAlignment="1">
      <alignment horizontal="left" vertical="center" wrapText="1"/>
    </xf>
    <xf numFmtId="0" fontId="44" fillId="0" borderId="66" xfId="6" applyFont="1" applyFill="1" applyBorder="1" applyAlignment="1">
      <alignment horizontal="left" vertical="center" wrapText="1"/>
    </xf>
    <xf numFmtId="0" fontId="44" fillId="0" borderId="0" xfId="6" applyFont="1" applyFill="1" applyBorder="1" applyAlignment="1">
      <alignment horizontal="left" vertical="center" wrapText="1"/>
    </xf>
    <xf numFmtId="0" fontId="44" fillId="0" borderId="64" xfId="6" applyFont="1" applyFill="1" applyBorder="1" applyAlignment="1">
      <alignment horizontal="left" vertical="center" wrapText="1"/>
    </xf>
    <xf numFmtId="0" fontId="44" fillId="0" borderId="23" xfId="6" applyFont="1" applyFill="1" applyBorder="1" applyAlignment="1">
      <alignment horizontal="left" vertical="center" wrapText="1"/>
    </xf>
    <xf numFmtId="0" fontId="44" fillId="0" borderId="22" xfId="6" applyFont="1" applyFill="1" applyBorder="1" applyAlignment="1">
      <alignment horizontal="left" vertical="center" wrapText="1"/>
    </xf>
    <xf numFmtId="0" fontId="44" fillId="0" borderId="24" xfId="6" applyFont="1" applyFill="1" applyBorder="1" applyAlignment="1">
      <alignment horizontal="left" vertical="center" wrapText="1"/>
    </xf>
    <xf numFmtId="0" fontId="44" fillId="0" borderId="18" xfId="6" applyFont="1" applyFill="1" applyBorder="1" applyAlignment="1">
      <alignment horizontal="left" vertical="center" wrapText="1" shrinkToFit="1"/>
    </xf>
    <xf numFmtId="0" fontId="44" fillId="0" borderId="17" xfId="6" applyFont="1" applyFill="1" applyBorder="1" applyAlignment="1">
      <alignment horizontal="left" vertical="center" wrapText="1" shrinkToFit="1"/>
    </xf>
    <xf numFmtId="0" fontId="44" fillId="0" borderId="66" xfId="6" applyFont="1" applyFill="1" applyBorder="1" applyAlignment="1">
      <alignment horizontal="left" vertical="center" wrapText="1" shrinkToFit="1"/>
    </xf>
    <xf numFmtId="0" fontId="44" fillId="0" borderId="23" xfId="6" applyFont="1" applyFill="1" applyBorder="1" applyAlignment="1">
      <alignment horizontal="left" vertical="center" wrapText="1" shrinkToFit="1"/>
    </xf>
    <xf numFmtId="0" fontId="44" fillId="0" borderId="22" xfId="6" applyFont="1" applyFill="1" applyBorder="1" applyAlignment="1">
      <alignment horizontal="left" vertical="center" wrapText="1" shrinkToFit="1"/>
    </xf>
    <xf numFmtId="0" fontId="44" fillId="0" borderId="24" xfId="6" applyFont="1" applyFill="1" applyBorder="1" applyAlignment="1">
      <alignment horizontal="left" vertical="center" wrapText="1" shrinkToFit="1"/>
    </xf>
    <xf numFmtId="0" fontId="51" fillId="0" borderId="58" xfId="6" applyFont="1" applyFill="1" applyBorder="1" applyAlignment="1">
      <alignment horizontal="center" vertical="center" shrinkToFit="1"/>
    </xf>
    <xf numFmtId="0" fontId="51" fillId="0" borderId="57" xfId="6" applyFont="1" applyFill="1" applyBorder="1" applyAlignment="1">
      <alignment horizontal="center" vertical="center" shrinkToFit="1"/>
    </xf>
    <xf numFmtId="0" fontId="51" fillId="0" borderId="59" xfId="6" applyFont="1" applyFill="1" applyBorder="1" applyAlignment="1">
      <alignment horizontal="center" vertical="center" shrinkToFit="1"/>
    </xf>
    <xf numFmtId="0" fontId="44" fillId="14" borderId="18" xfId="6" applyFont="1" applyFill="1" applyBorder="1" applyAlignment="1" applyProtection="1">
      <alignment horizontal="left" vertical="top" wrapText="1" shrinkToFit="1"/>
      <protection locked="0"/>
    </xf>
    <xf numFmtId="0" fontId="44" fillId="14" borderId="19" xfId="6" applyFont="1" applyFill="1" applyBorder="1" applyAlignment="1" applyProtection="1">
      <alignment horizontal="left" vertical="top" wrapText="1" shrinkToFit="1"/>
      <protection locked="0"/>
    </xf>
    <xf numFmtId="0" fontId="44" fillId="14" borderId="17" xfId="6" applyFont="1" applyFill="1" applyBorder="1" applyAlignment="1" applyProtection="1">
      <alignment horizontal="left" vertical="top" wrapText="1" shrinkToFit="1"/>
      <protection locked="0"/>
    </xf>
    <xf numFmtId="0" fontId="44" fillId="0" borderId="0" xfId="6" applyFont="1" applyFill="1" applyBorder="1" applyAlignment="1">
      <alignment horizontal="left" vertical="center" shrinkToFit="1"/>
    </xf>
    <xf numFmtId="0" fontId="44" fillId="0" borderId="64" xfId="6" applyFont="1" applyFill="1" applyBorder="1" applyAlignment="1">
      <alignment horizontal="left" vertical="center" shrinkToFit="1"/>
    </xf>
    <xf numFmtId="0" fontId="44" fillId="0" borderId="66" xfId="6" applyFont="1" applyFill="1" applyBorder="1" applyAlignment="1">
      <alignment horizontal="left" vertical="center" shrinkToFit="1"/>
    </xf>
    <xf numFmtId="0" fontId="44" fillId="0" borderId="18" xfId="0" applyFont="1" applyFill="1" applyBorder="1" applyAlignment="1">
      <alignment horizontal="left" vertical="center" shrinkToFit="1"/>
    </xf>
    <xf numFmtId="0" fontId="44" fillId="0" borderId="19" xfId="0" applyFont="1" applyFill="1" applyBorder="1" applyAlignment="1">
      <alignment horizontal="left" vertical="center" shrinkToFit="1"/>
    </xf>
    <xf numFmtId="0" fontId="44" fillId="0" borderId="17" xfId="0" applyFont="1" applyFill="1" applyBorder="1" applyAlignment="1">
      <alignment horizontal="left" vertical="center" shrinkToFit="1"/>
    </xf>
    <xf numFmtId="0" fontId="44" fillId="0" borderId="66" xfId="6" applyFont="1" applyFill="1" applyBorder="1" applyAlignment="1">
      <alignment horizontal="left" vertical="top" wrapText="1" shrinkToFit="1"/>
    </xf>
    <xf numFmtId="0" fontId="44" fillId="0" borderId="0" xfId="6" applyFont="1" applyFill="1" applyBorder="1" applyAlignment="1">
      <alignment horizontal="left" vertical="top" shrinkToFit="1"/>
    </xf>
    <xf numFmtId="0" fontId="44" fillId="0" borderId="19" xfId="6" applyFont="1" applyFill="1" applyBorder="1" applyAlignment="1">
      <alignment horizontal="left" vertical="top" shrinkToFit="1"/>
    </xf>
    <xf numFmtId="0" fontId="44" fillId="0" borderId="17" xfId="6" applyFont="1" applyFill="1" applyBorder="1" applyAlignment="1">
      <alignment horizontal="left" vertical="top" shrinkToFit="1"/>
    </xf>
    <xf numFmtId="0" fontId="44" fillId="0" borderId="82" xfId="6" applyFont="1" applyFill="1" applyBorder="1" applyAlignment="1">
      <alignment horizontal="left" vertical="center" wrapText="1" shrinkToFit="1"/>
    </xf>
    <xf numFmtId="0" fontId="44" fillId="0" borderId="58" xfId="6" applyFont="1" applyFill="1" applyBorder="1" applyAlignment="1">
      <alignment horizontal="left" vertical="center" wrapText="1" shrinkToFit="1"/>
    </xf>
    <xf numFmtId="0" fontId="44" fillId="0" borderId="18" xfId="6" applyFont="1" applyFill="1" applyBorder="1" applyAlignment="1">
      <alignment horizontal="left" vertical="center" shrinkToFit="1"/>
    </xf>
    <xf numFmtId="0" fontId="44" fillId="0" borderId="57" xfId="6" applyFont="1" applyFill="1" applyBorder="1" applyAlignment="1">
      <alignment horizontal="left" vertical="center" shrinkToFit="1"/>
    </xf>
    <xf numFmtId="0" fontId="44" fillId="0" borderId="59" xfId="6" applyFont="1" applyFill="1" applyBorder="1" applyAlignment="1">
      <alignment horizontal="left" vertical="center" shrinkToFit="1"/>
    </xf>
    <xf numFmtId="0" fontId="44" fillId="7" borderId="5" xfId="6" applyFont="1" applyFill="1" applyBorder="1" applyAlignment="1" applyProtection="1">
      <alignment horizontal="center" vertical="center" wrapText="1" shrinkToFit="1"/>
      <protection locked="0"/>
    </xf>
    <xf numFmtId="0" fontId="44" fillId="7" borderId="4" xfId="6" applyFont="1" applyFill="1" applyBorder="1" applyAlignment="1" applyProtection="1">
      <alignment horizontal="center" vertical="center" wrapText="1" shrinkToFit="1"/>
      <protection locked="0"/>
    </xf>
    <xf numFmtId="0" fontId="44" fillId="14" borderId="57" xfId="6" applyFont="1" applyFill="1" applyBorder="1" applyAlignment="1" applyProtection="1">
      <alignment horizontal="left" vertical="center" wrapText="1" shrinkToFit="1"/>
      <protection locked="0"/>
    </xf>
    <xf numFmtId="0" fontId="44" fillId="14" borderId="22" xfId="6" applyFont="1" applyFill="1" applyBorder="1" applyAlignment="1" applyProtection="1">
      <alignment horizontal="left" vertical="center" wrapText="1" shrinkToFit="1"/>
      <protection locked="0"/>
    </xf>
    <xf numFmtId="0" fontId="44" fillId="7" borderId="5" xfId="6" applyFont="1" applyFill="1" applyBorder="1" applyAlignment="1" applyProtection="1">
      <alignment horizontal="center" vertical="center" shrinkToFit="1"/>
      <protection locked="0"/>
    </xf>
    <xf numFmtId="0" fontId="44" fillId="7" borderId="4" xfId="6" applyFont="1" applyFill="1" applyBorder="1" applyAlignment="1" applyProtection="1">
      <alignment horizontal="center" vertical="center" shrinkToFit="1"/>
      <protection locked="0"/>
    </xf>
    <xf numFmtId="0" fontId="44" fillId="0" borderId="66" xfId="0" applyFont="1" applyFill="1" applyBorder="1" applyAlignment="1">
      <alignment horizontal="left" vertical="center" wrapText="1" shrinkToFit="1"/>
    </xf>
    <xf numFmtId="0" fontId="44" fillId="0" borderId="0" xfId="0" applyFont="1" applyFill="1" applyBorder="1" applyAlignment="1">
      <alignment horizontal="left" vertical="center" wrapText="1" shrinkToFit="1"/>
    </xf>
    <xf numFmtId="0" fontId="44" fillId="0" borderId="64" xfId="0" applyFont="1" applyFill="1" applyBorder="1" applyAlignment="1">
      <alignment horizontal="left" vertical="center" wrapText="1" shrinkToFit="1"/>
    </xf>
    <xf numFmtId="0" fontId="46" fillId="0" borderId="5" xfId="6" applyFont="1" applyFill="1" applyBorder="1" applyAlignment="1">
      <alignment horizontal="center" vertical="center" wrapText="1" shrinkToFit="1"/>
    </xf>
    <xf numFmtId="0" fontId="46" fillId="0" borderId="4" xfId="6" applyFont="1" applyFill="1" applyBorder="1" applyAlignment="1">
      <alignment horizontal="center" vertical="center" wrapText="1" shrinkToFit="1"/>
    </xf>
    <xf numFmtId="0" fontId="44" fillId="0" borderId="18" xfId="6" applyFont="1" applyFill="1" applyBorder="1" applyAlignment="1">
      <alignment horizontal="center" vertical="center" wrapText="1" shrinkToFit="1"/>
    </xf>
    <xf numFmtId="0" fontId="44" fillId="0" borderId="17" xfId="6" applyFont="1" applyFill="1" applyBorder="1" applyAlignment="1">
      <alignment horizontal="center" vertical="center" wrapText="1" shrinkToFit="1"/>
    </xf>
    <xf numFmtId="0" fontId="44" fillId="0" borderId="66" xfId="6" applyFont="1" applyFill="1" applyBorder="1" applyAlignment="1">
      <alignment horizontal="center" vertical="center" wrapText="1" shrinkToFit="1"/>
    </xf>
    <xf numFmtId="0" fontId="44" fillId="0" borderId="64" xfId="6" applyFont="1" applyFill="1" applyBorder="1" applyAlignment="1">
      <alignment horizontal="center" vertical="center" wrapText="1" shrinkToFit="1"/>
    </xf>
    <xf numFmtId="0" fontId="44" fillId="0" borderId="23" xfId="6" applyFont="1" applyFill="1" applyBorder="1" applyAlignment="1">
      <alignment horizontal="center" vertical="center" wrapText="1" shrinkToFit="1"/>
    </xf>
    <xf numFmtId="0" fontId="44" fillId="0" borderId="24" xfId="6" applyFont="1" applyFill="1" applyBorder="1" applyAlignment="1">
      <alignment horizontal="center" vertical="center" wrapText="1" shrinkToFit="1"/>
    </xf>
    <xf numFmtId="0" fontId="44" fillId="0" borderId="82" xfId="6" applyFont="1" applyFill="1" applyBorder="1" applyAlignment="1">
      <alignment horizontal="center" vertical="center" shrinkToFit="1"/>
    </xf>
    <xf numFmtId="178" fontId="52" fillId="0" borderId="58" xfId="6" applyNumberFormat="1" applyFont="1" applyFill="1" applyBorder="1" applyAlignment="1">
      <alignment horizontal="right" vertical="center" wrapText="1" shrinkToFit="1"/>
    </xf>
    <xf numFmtId="178" fontId="52" fillId="0" borderId="57" xfId="6" applyNumberFormat="1" applyFont="1" applyFill="1" applyBorder="1" applyAlignment="1">
      <alignment horizontal="right" vertical="center" wrapText="1" shrinkToFit="1"/>
    </xf>
    <xf numFmtId="41" fontId="51" fillId="0" borderId="57" xfId="6" applyNumberFormat="1" applyFont="1" applyFill="1" applyBorder="1" applyAlignment="1">
      <alignment horizontal="left" vertical="center" shrinkToFit="1"/>
    </xf>
    <xf numFmtId="41" fontId="51" fillId="0" borderId="59" xfId="6" applyNumberFormat="1" applyFont="1" applyFill="1" applyBorder="1" applyAlignment="1">
      <alignment horizontal="left" vertical="center" shrinkToFit="1"/>
    </xf>
    <xf numFmtId="0" fontId="44" fillId="0" borderId="58" xfId="6" applyFont="1" applyFill="1" applyBorder="1" applyAlignment="1">
      <alignment horizontal="center" vertical="center" shrinkToFit="1"/>
    </xf>
    <xf numFmtId="0" fontId="44" fillId="0" borderId="57" xfId="6" applyFont="1" applyFill="1" applyBorder="1" applyAlignment="1">
      <alignment horizontal="center" vertical="center" shrinkToFit="1"/>
    </xf>
    <xf numFmtId="0" fontId="44" fillId="0" borderId="59" xfId="6" applyFont="1" applyFill="1" applyBorder="1" applyAlignment="1">
      <alignment horizontal="center" vertical="center" shrinkToFit="1"/>
    </xf>
    <xf numFmtId="0" fontId="50" fillId="0" borderId="58" xfId="6" applyFont="1" applyFill="1" applyBorder="1" applyAlignment="1">
      <alignment horizontal="left" vertical="center" wrapText="1" shrinkToFit="1"/>
    </xf>
    <xf numFmtId="0" fontId="50" fillId="0" borderId="57" xfId="6" applyFont="1" applyFill="1" applyBorder="1" applyAlignment="1">
      <alignment horizontal="left" vertical="center" wrapText="1" shrinkToFit="1"/>
    </xf>
    <xf numFmtId="0" fontId="50" fillId="0" borderId="59" xfId="6" applyFont="1" applyFill="1" applyBorder="1" applyAlignment="1">
      <alignment horizontal="left" vertical="center" wrapText="1" shrinkToFit="1"/>
    </xf>
    <xf numFmtId="0" fontId="44" fillId="0" borderId="64" xfId="6" applyFont="1" applyFill="1" applyBorder="1" applyAlignment="1">
      <alignment horizontal="left" vertical="top" shrinkToFit="1"/>
    </xf>
    <xf numFmtId="0" fontId="44" fillId="0" borderId="82" xfId="6" applyFont="1" applyFill="1" applyBorder="1" applyAlignment="1">
      <alignment horizontal="center" vertical="center" wrapText="1" shrinkToFit="1"/>
    </xf>
    <xf numFmtId="0" fontId="49" fillId="0" borderId="66" xfId="6" applyFont="1" applyFill="1" applyBorder="1" applyAlignment="1">
      <alignment horizontal="left" vertical="top" shrinkToFit="1"/>
    </xf>
    <xf numFmtId="0" fontId="49" fillId="0" borderId="0" xfId="6" applyFont="1" applyFill="1" applyBorder="1" applyAlignment="1">
      <alignment horizontal="left" vertical="top" shrinkToFit="1"/>
    </xf>
    <xf numFmtId="0" fontId="49" fillId="0" borderId="64" xfId="6" applyFont="1" applyFill="1" applyBorder="1" applyAlignment="1">
      <alignment horizontal="left" vertical="top" shrinkToFit="1"/>
    </xf>
    <xf numFmtId="0" fontId="44" fillId="0" borderId="65" xfId="6" applyFont="1" applyFill="1" applyBorder="1" applyAlignment="1">
      <alignment horizontal="center" vertical="center" shrinkToFit="1"/>
    </xf>
    <xf numFmtId="0" fontId="44" fillId="0" borderId="68" xfId="6" applyFont="1" applyFill="1" applyBorder="1" applyAlignment="1">
      <alignment horizontal="center" vertical="center" shrinkToFit="1"/>
    </xf>
    <xf numFmtId="0" fontId="44" fillId="0" borderId="18" xfId="6" applyFont="1" applyFill="1" applyBorder="1" applyAlignment="1">
      <alignment horizontal="center" vertical="center" shrinkToFit="1"/>
    </xf>
    <xf numFmtId="0" fontId="44" fillId="0" borderId="19" xfId="6" applyFont="1" applyFill="1" applyBorder="1" applyAlignment="1">
      <alignment horizontal="center" vertical="center" shrinkToFit="1"/>
    </xf>
    <xf numFmtId="0" fontId="44" fillId="0" borderId="17" xfId="6" applyFont="1" applyFill="1" applyBorder="1" applyAlignment="1">
      <alignment horizontal="center" vertical="center" shrinkToFit="1"/>
    </xf>
    <xf numFmtId="0" fontId="44" fillId="0" borderId="23" xfId="6" applyFont="1" applyFill="1" applyBorder="1" applyAlignment="1">
      <alignment horizontal="center" vertical="center" shrinkToFit="1"/>
    </xf>
    <xf numFmtId="0" fontId="44" fillId="0" borderId="22" xfId="6" applyFont="1" applyFill="1" applyBorder="1" applyAlignment="1">
      <alignment horizontal="center" vertical="center" shrinkToFit="1"/>
    </xf>
    <xf numFmtId="0" fontId="44" fillId="0" borderId="24" xfId="6" applyFont="1" applyFill="1" applyBorder="1" applyAlignment="1">
      <alignment horizontal="center" vertical="center" shrinkToFit="1"/>
    </xf>
    <xf numFmtId="0" fontId="44" fillId="7" borderId="61" xfId="6" applyFont="1" applyFill="1" applyBorder="1" applyAlignment="1" applyProtection="1">
      <alignment horizontal="center" vertical="center" wrapText="1" shrinkToFit="1"/>
      <protection locked="0"/>
    </xf>
    <xf numFmtId="0" fontId="44" fillId="7" borderId="63" xfId="6" applyFont="1" applyFill="1" applyBorder="1" applyAlignment="1" applyProtection="1">
      <alignment horizontal="center" vertical="center" wrapText="1" shrinkToFit="1"/>
      <protection locked="0"/>
    </xf>
    <xf numFmtId="0" fontId="44" fillId="14" borderId="58" xfId="6" applyFont="1" applyFill="1" applyBorder="1" applyAlignment="1" applyProtection="1">
      <alignment horizontal="left" vertical="center" wrapText="1" shrinkToFit="1"/>
      <protection locked="0"/>
    </xf>
    <xf numFmtId="0" fontId="44" fillId="14" borderId="59" xfId="6" applyFont="1" applyFill="1" applyBorder="1" applyAlignment="1" applyProtection="1">
      <alignment horizontal="left" vertical="center" wrapText="1" shrinkToFit="1"/>
      <protection locked="0"/>
    </xf>
    <xf numFmtId="0" fontId="44" fillId="7" borderId="13" xfId="6" applyFont="1" applyFill="1" applyBorder="1" applyAlignment="1" applyProtection="1">
      <alignment horizontal="center" vertical="center" wrapText="1" shrinkToFit="1"/>
      <protection locked="0"/>
    </xf>
    <xf numFmtId="0" fontId="44" fillId="0" borderId="118" xfId="0" applyFont="1" applyFill="1" applyBorder="1" applyAlignment="1" applyProtection="1">
      <alignment horizontal="left" vertical="center" wrapText="1" shrinkToFit="1"/>
    </xf>
    <xf numFmtId="0" fontId="44" fillId="0" borderId="13" xfId="0" applyFont="1" applyFill="1" applyBorder="1" applyAlignment="1" applyProtection="1">
      <alignment horizontal="left" vertical="center" wrapText="1" shrinkToFit="1"/>
    </xf>
    <xf numFmtId="0" fontId="44" fillId="0" borderId="4" xfId="0" applyFont="1" applyFill="1" applyBorder="1" applyAlignment="1" applyProtection="1">
      <alignment horizontal="left" vertical="center" wrapText="1" shrinkToFit="1"/>
    </xf>
    <xf numFmtId="0" fontId="44" fillId="7" borderId="5" xfId="0" applyFont="1" applyFill="1" applyBorder="1" applyAlignment="1" applyProtection="1">
      <alignment horizontal="center" vertical="center" shrinkToFit="1"/>
      <protection locked="0"/>
    </xf>
    <xf numFmtId="0" fontId="44" fillId="7" borderId="4"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left" vertical="center" wrapText="1" shrinkToFit="1"/>
    </xf>
    <xf numFmtId="0" fontId="44" fillId="0" borderId="13" xfId="0" applyFont="1" applyFill="1" applyBorder="1" applyAlignment="1" applyProtection="1">
      <alignment horizontal="center" vertical="center" wrapText="1" shrinkToFit="1"/>
    </xf>
    <xf numFmtId="0" fontId="44" fillId="14" borderId="13" xfId="0" applyFont="1" applyFill="1" applyBorder="1" applyAlignment="1" applyProtection="1">
      <alignment horizontal="left" vertical="center" wrapText="1" shrinkToFit="1"/>
      <protection locked="0"/>
    </xf>
    <xf numFmtId="0" fontId="44" fillId="0" borderId="4" xfId="0" applyFont="1" applyFill="1" applyBorder="1" applyAlignment="1" applyProtection="1">
      <alignment horizontal="center" vertical="center" wrapText="1" shrinkToFit="1"/>
    </xf>
    <xf numFmtId="0" fontId="44" fillId="14" borderId="82" xfId="6" applyFont="1" applyFill="1" applyBorder="1" applyAlignment="1" applyProtection="1">
      <alignment horizontal="left" vertical="center" wrapText="1" shrinkToFit="1"/>
      <protection locked="0"/>
    </xf>
    <xf numFmtId="0" fontId="44" fillId="7" borderId="13" xfId="6" applyFont="1" applyFill="1" applyBorder="1" applyAlignment="1" applyProtection="1">
      <alignment horizontal="center" vertical="center" shrinkToFit="1"/>
      <protection locked="0"/>
    </xf>
    <xf numFmtId="0" fontId="44" fillId="14" borderId="23" xfId="6" applyFont="1" applyFill="1" applyBorder="1" applyAlignment="1" applyProtection="1">
      <alignment horizontal="left" vertical="center" wrapText="1" shrinkToFit="1"/>
      <protection locked="0"/>
    </xf>
    <xf numFmtId="0" fontId="48" fillId="0" borderId="22" xfId="6" applyFont="1" applyFill="1" applyBorder="1" applyAlignment="1">
      <alignment horizontal="left" vertical="center" wrapText="1" shrinkToFit="1"/>
    </xf>
    <xf numFmtId="0" fontId="48" fillId="0" borderId="24" xfId="6" applyFont="1" applyFill="1" applyBorder="1" applyAlignment="1">
      <alignment horizontal="left" vertical="center" wrapText="1" shrinkToFit="1"/>
    </xf>
    <xf numFmtId="0" fontId="44" fillId="0" borderId="5" xfId="6" applyFont="1" applyFill="1" applyBorder="1" applyAlignment="1">
      <alignment horizontal="left" vertical="center" wrapText="1" shrinkToFit="1"/>
    </xf>
    <xf numFmtId="0" fontId="44" fillId="0" borderId="13" xfId="6" applyFont="1" applyFill="1" applyBorder="1" applyAlignment="1">
      <alignment horizontal="left" vertical="center" wrapText="1" shrinkToFit="1"/>
    </xf>
    <xf numFmtId="0" fontId="44" fillId="0" borderId="4" xfId="6" applyFont="1" applyFill="1" applyBorder="1" applyAlignment="1">
      <alignment horizontal="left" vertical="center" wrapText="1" shrinkToFit="1"/>
    </xf>
    <xf numFmtId="0" fontId="44" fillId="0" borderId="66" xfId="6" applyFont="1" applyFill="1" applyBorder="1" applyAlignment="1">
      <alignment horizontal="center" vertical="center" shrinkToFit="1"/>
    </xf>
    <xf numFmtId="0" fontId="44" fillId="0" borderId="0" xfId="6" applyFont="1" applyFill="1" applyBorder="1" applyAlignment="1">
      <alignment horizontal="center" vertical="center" shrinkToFit="1"/>
    </xf>
    <xf numFmtId="0" fontId="44" fillId="0" borderId="64" xfId="6" applyFont="1" applyFill="1" applyBorder="1" applyAlignment="1">
      <alignment horizontal="center" vertical="center" shrinkToFit="1"/>
    </xf>
    <xf numFmtId="0" fontId="44" fillId="14" borderId="82" xfId="6" applyFont="1" applyFill="1" applyBorder="1" applyAlignment="1" applyProtection="1">
      <alignment horizontal="center" vertical="center" wrapText="1" shrinkToFit="1"/>
      <protection locked="0"/>
    </xf>
    <xf numFmtId="0" fontId="44" fillId="0" borderId="13" xfId="6" applyFont="1" applyFill="1" applyBorder="1" applyAlignment="1">
      <alignment horizontal="left" vertical="center" shrinkToFit="1"/>
    </xf>
    <xf numFmtId="0" fontId="44" fillId="0" borderId="4" xfId="6" applyFont="1" applyFill="1" applyBorder="1" applyAlignment="1">
      <alignment horizontal="left" vertical="center" shrinkToFit="1"/>
    </xf>
    <xf numFmtId="0" fontId="44" fillId="0" borderId="66" xfId="6" applyFont="1" applyFill="1" applyBorder="1" applyAlignment="1" applyProtection="1">
      <alignment horizontal="left" vertical="center" wrapText="1" shrinkToFit="1"/>
    </xf>
    <xf numFmtId="0" fontId="44" fillId="0" borderId="0" xfId="6" applyFont="1" applyFill="1" applyBorder="1" applyAlignment="1" applyProtection="1">
      <alignment horizontal="left" vertical="center" wrapText="1" shrinkToFit="1"/>
    </xf>
    <xf numFmtId="0" fontId="44" fillId="0" borderId="64" xfId="6" applyFont="1" applyFill="1" applyBorder="1" applyAlignment="1" applyProtection="1">
      <alignment horizontal="left" vertical="center" wrapText="1" shrinkToFit="1"/>
    </xf>
    <xf numFmtId="0" fontId="50" fillId="0" borderId="58" xfId="6" applyFont="1" applyFill="1" applyBorder="1" applyAlignment="1">
      <alignment horizontal="center" vertical="center" shrinkToFit="1"/>
    </xf>
    <xf numFmtId="0" fontId="50" fillId="0" borderId="57" xfId="6" applyFont="1" applyFill="1" applyBorder="1" applyAlignment="1">
      <alignment horizontal="center" vertical="center" shrinkToFit="1"/>
    </xf>
    <xf numFmtId="0" fontId="50" fillId="0" borderId="59" xfId="6" applyFont="1" applyFill="1" applyBorder="1" applyAlignment="1">
      <alignment horizontal="center" vertical="center" shrinkToFit="1"/>
    </xf>
    <xf numFmtId="0" fontId="50" fillId="0" borderId="82" xfId="6" applyFont="1" applyFill="1" applyBorder="1" applyAlignment="1">
      <alignment horizontal="center" vertical="center" wrapText="1" shrinkToFit="1"/>
    </xf>
    <xf numFmtId="0" fontId="44" fillId="14" borderId="19" xfId="6" applyFont="1" applyFill="1" applyBorder="1" applyAlignment="1" applyProtection="1">
      <alignment horizontal="center" vertical="center" shrinkToFit="1"/>
      <protection locked="0"/>
    </xf>
    <xf numFmtId="0" fontId="44" fillId="14" borderId="0" xfId="6" applyFont="1" applyFill="1" applyBorder="1" applyAlignment="1" applyProtection="1">
      <alignment horizontal="center" vertical="center" shrinkToFit="1"/>
      <protection locked="0"/>
    </xf>
    <xf numFmtId="0" fontId="44" fillId="14" borderId="22" xfId="6" applyFont="1" applyFill="1" applyBorder="1" applyAlignment="1" applyProtection="1">
      <alignment horizontal="center" vertical="center" shrinkToFit="1"/>
      <protection locked="0"/>
    </xf>
    <xf numFmtId="0" fontId="48" fillId="0" borderId="19" xfId="6" applyFont="1" applyFill="1" applyBorder="1" applyAlignment="1">
      <alignment horizontal="left" vertical="center" shrinkToFit="1"/>
    </xf>
    <xf numFmtId="0" fontId="48" fillId="0" borderId="0" xfId="6" applyFont="1" applyFill="1" applyBorder="1" applyAlignment="1">
      <alignment horizontal="left" vertical="center" shrinkToFit="1"/>
    </xf>
    <xf numFmtId="0" fontId="48" fillId="0" borderId="22" xfId="6" applyFont="1" applyFill="1" applyBorder="1" applyAlignment="1">
      <alignment horizontal="left" vertical="center" shrinkToFit="1"/>
    </xf>
    <xf numFmtId="0" fontId="44" fillId="7" borderId="87" xfId="6" applyFont="1" applyFill="1" applyBorder="1" applyAlignment="1" applyProtection="1">
      <alignment horizontal="center" vertical="center" shrinkToFit="1"/>
      <protection locked="0"/>
    </xf>
    <xf numFmtId="0" fontId="44" fillId="7" borderId="88" xfId="6" applyFont="1" applyFill="1" applyBorder="1" applyAlignment="1" applyProtection="1">
      <alignment horizontal="center" vertical="center" shrinkToFit="1"/>
      <protection locked="0"/>
    </xf>
    <xf numFmtId="0" fontId="44" fillId="7" borderId="117" xfId="6" applyFont="1" applyFill="1" applyBorder="1" applyAlignment="1" applyProtection="1">
      <alignment horizontal="center" vertical="center" shrinkToFit="1"/>
      <protection locked="0"/>
    </xf>
    <xf numFmtId="0" fontId="44" fillId="7" borderId="89" xfId="6" applyFont="1" applyFill="1" applyBorder="1" applyAlignment="1" applyProtection="1">
      <alignment horizontal="center" vertical="center" shrinkToFit="1"/>
      <protection locked="0"/>
    </xf>
    <xf numFmtId="0" fontId="44" fillId="7" borderId="82" xfId="6" applyFont="1" applyFill="1" applyBorder="1" applyAlignment="1" applyProtection="1">
      <alignment horizontal="center" vertical="center" shrinkToFit="1"/>
      <protection locked="0"/>
    </xf>
    <xf numFmtId="0" fontId="44" fillId="7" borderId="116" xfId="6" applyFont="1" applyFill="1" applyBorder="1" applyAlignment="1" applyProtection="1">
      <alignment horizontal="center" vertical="center" shrinkToFit="1"/>
      <protection locked="0"/>
    </xf>
    <xf numFmtId="0" fontId="44" fillId="7" borderId="110" xfId="6" applyFont="1" applyFill="1" applyBorder="1" applyAlignment="1" applyProtection="1">
      <alignment horizontal="center" vertical="center" shrinkToFit="1"/>
      <protection locked="0"/>
    </xf>
    <xf numFmtId="0" fontId="44" fillId="7" borderId="111" xfId="6" applyFont="1" applyFill="1" applyBorder="1" applyAlignment="1" applyProtection="1">
      <alignment horizontal="center" vertical="center" shrinkToFit="1"/>
      <protection locked="0"/>
    </xf>
    <xf numFmtId="0" fontId="44" fillId="7" borderId="115" xfId="6" applyFont="1" applyFill="1" applyBorder="1" applyAlignment="1" applyProtection="1">
      <alignment horizontal="center" vertical="center" shrinkToFit="1"/>
      <protection locked="0"/>
    </xf>
    <xf numFmtId="0" fontId="44" fillId="14" borderId="82" xfId="6" applyFont="1" applyFill="1" applyBorder="1" applyAlignment="1" applyProtection="1">
      <alignment horizontal="left" vertical="center" shrinkToFit="1"/>
      <protection locked="0"/>
    </xf>
    <xf numFmtId="0" fontId="44" fillId="14" borderId="68" xfId="6" applyFont="1" applyFill="1" applyBorder="1" applyAlignment="1" applyProtection="1">
      <alignment horizontal="left" vertical="center" shrinkToFit="1"/>
      <protection locked="0"/>
    </xf>
    <xf numFmtId="0" fontId="44" fillId="0" borderId="18" xfId="6" applyFont="1" applyFill="1" applyBorder="1" applyAlignment="1">
      <alignment vertical="center" shrinkToFit="1"/>
    </xf>
    <xf numFmtId="0" fontId="44" fillId="0" borderId="19" xfId="6" applyFont="1" applyFill="1" applyBorder="1" applyAlignment="1">
      <alignment vertical="center" shrinkToFit="1"/>
    </xf>
    <xf numFmtId="0" fontId="44" fillId="14" borderId="0" xfId="6" applyFont="1" applyFill="1" applyBorder="1" applyAlignment="1" applyProtection="1">
      <alignment horizontal="left" vertical="center" shrinkToFit="1"/>
      <protection locked="0"/>
    </xf>
    <xf numFmtId="0" fontId="44" fillId="14" borderId="64" xfId="6" applyFont="1" applyFill="1" applyBorder="1" applyAlignment="1" applyProtection="1">
      <alignment horizontal="left" vertical="center" shrinkToFit="1"/>
      <protection locked="0"/>
    </xf>
    <xf numFmtId="0" fontId="44" fillId="14" borderId="18" xfId="6" applyFont="1" applyFill="1" applyBorder="1" applyAlignment="1" applyProtection="1">
      <alignment horizontal="center" vertical="center" shrinkToFit="1"/>
      <protection locked="0"/>
    </xf>
    <xf numFmtId="0" fontId="44" fillId="14" borderId="66" xfId="6" applyFont="1" applyFill="1" applyBorder="1" applyAlignment="1" applyProtection="1">
      <alignment horizontal="center" vertical="center" shrinkToFit="1"/>
      <protection locked="0"/>
    </xf>
    <xf numFmtId="0" fontId="44" fillId="14" borderId="23" xfId="6" applyFont="1" applyFill="1" applyBorder="1" applyAlignment="1" applyProtection="1">
      <alignment horizontal="center" vertical="center" shrinkToFit="1"/>
      <protection locked="0"/>
    </xf>
    <xf numFmtId="0" fontId="48" fillId="0" borderId="19" xfId="6" applyFont="1" applyFill="1" applyBorder="1" applyAlignment="1">
      <alignment horizontal="center" vertical="center" shrinkToFit="1"/>
    </xf>
    <xf numFmtId="0" fontId="48" fillId="0" borderId="0" xfId="6" applyFont="1" applyFill="1" applyBorder="1" applyAlignment="1">
      <alignment horizontal="center" vertical="center" shrinkToFit="1"/>
    </xf>
    <xf numFmtId="0" fontId="48" fillId="0" borderId="22" xfId="6" applyFont="1" applyFill="1" applyBorder="1" applyAlignment="1">
      <alignment horizontal="center" vertical="center" shrinkToFit="1"/>
    </xf>
    <xf numFmtId="0" fontId="50" fillId="0" borderId="58" xfId="6" applyFont="1" applyFill="1" applyBorder="1" applyAlignment="1">
      <alignment horizontal="left" vertical="center" wrapText="1"/>
    </xf>
    <xf numFmtId="0" fontId="50" fillId="0" borderId="57" xfId="6" applyFont="1" applyFill="1" applyBorder="1" applyAlignment="1">
      <alignment horizontal="left" vertical="center" wrapText="1"/>
    </xf>
    <xf numFmtId="0" fontId="50" fillId="0" borderId="59" xfId="6" applyFont="1" applyFill="1" applyBorder="1" applyAlignment="1">
      <alignment horizontal="left" vertical="center" wrapText="1"/>
    </xf>
    <xf numFmtId="0" fontId="50" fillId="0" borderId="58" xfId="6" applyFont="1" applyFill="1" applyBorder="1" applyAlignment="1">
      <alignment horizontal="left" vertical="top" wrapText="1"/>
    </xf>
    <xf numFmtId="0" fontId="50" fillId="0" borderId="57" xfId="6" applyFont="1" applyFill="1" applyBorder="1" applyAlignment="1">
      <alignment horizontal="left" vertical="top" wrapText="1"/>
    </xf>
    <xf numFmtId="0" fontId="50" fillId="0" borderId="59" xfId="6" applyFont="1" applyFill="1" applyBorder="1" applyAlignment="1">
      <alignment horizontal="left" vertical="top" wrapText="1"/>
    </xf>
    <xf numFmtId="0" fontId="50" fillId="0" borderId="18" xfId="6" applyFont="1" applyFill="1" applyBorder="1" applyAlignment="1">
      <alignment horizontal="left" vertical="top" wrapText="1"/>
    </xf>
    <xf numFmtId="0" fontId="50" fillId="0" borderId="19" xfId="6" applyFont="1" applyFill="1" applyBorder="1" applyAlignment="1">
      <alignment horizontal="left" vertical="top" wrapText="1"/>
    </xf>
    <xf numFmtId="0" fontId="50" fillId="0" borderId="17" xfId="6" applyFont="1" applyFill="1" applyBorder="1" applyAlignment="1">
      <alignment horizontal="left" vertical="top" wrapText="1"/>
    </xf>
    <xf numFmtId="0" fontId="50" fillId="0" borderId="18" xfId="6" applyFont="1" applyFill="1" applyBorder="1" applyAlignment="1">
      <alignment horizontal="left" vertical="center" wrapText="1"/>
    </xf>
    <xf numFmtId="0" fontId="50" fillId="0" borderId="19" xfId="6" applyFont="1" applyFill="1" applyBorder="1" applyAlignment="1">
      <alignment horizontal="left" vertical="center" wrapText="1"/>
    </xf>
    <xf numFmtId="0" fontId="50" fillId="0" borderId="17" xfId="6" applyFont="1" applyFill="1" applyBorder="1" applyAlignment="1">
      <alignment horizontal="left" vertical="center" wrapText="1"/>
    </xf>
    <xf numFmtId="0" fontId="44" fillId="0" borderId="86" xfId="6" applyFont="1" applyFill="1" applyBorder="1" applyAlignment="1">
      <alignment horizontal="center" vertical="center" shrinkToFit="1"/>
    </xf>
    <xf numFmtId="0" fontId="44" fillId="0" borderId="19" xfId="6" applyFont="1" applyFill="1" applyBorder="1" applyAlignment="1">
      <alignment horizontal="center" vertical="center" wrapText="1" shrinkToFit="1"/>
    </xf>
    <xf numFmtId="0" fontId="44" fillId="0" borderId="0" xfId="6" applyFont="1" applyFill="1" applyBorder="1" applyAlignment="1">
      <alignment horizontal="center" vertical="center" wrapText="1" shrinkToFit="1"/>
    </xf>
    <xf numFmtId="0" fontId="44" fillId="0" borderId="22" xfId="6" applyFont="1" applyFill="1" applyBorder="1" applyAlignment="1">
      <alignment horizontal="center" vertical="center" wrapText="1" shrinkToFit="1"/>
    </xf>
    <xf numFmtId="0" fontId="44" fillId="0" borderId="18" xfId="6" applyFont="1" applyFill="1" applyBorder="1" applyAlignment="1">
      <alignment horizontal="left" vertical="top" wrapText="1" shrinkToFit="1"/>
    </xf>
    <xf numFmtId="0" fontId="44" fillId="0" borderId="66" xfId="6" applyFont="1" applyFill="1" applyBorder="1" applyAlignment="1">
      <alignment horizontal="left" vertical="top" shrinkToFit="1"/>
    </xf>
    <xf numFmtId="0" fontId="44" fillId="7" borderId="5" xfId="6" applyFont="1" applyFill="1" applyBorder="1" applyAlignment="1" applyProtection="1">
      <alignment horizontal="center" vertical="center" wrapText="1"/>
      <protection locked="0"/>
    </xf>
    <xf numFmtId="0" fontId="44" fillId="7" borderId="4" xfId="6" applyFont="1" applyFill="1" applyBorder="1" applyAlignment="1" applyProtection="1">
      <alignment horizontal="center" vertical="center" wrapText="1"/>
      <protection locked="0"/>
    </xf>
    <xf numFmtId="0" fontId="44" fillId="0" borderId="19" xfId="6" applyFont="1" applyFill="1" applyBorder="1" applyAlignment="1">
      <alignment horizontal="center" vertical="center" wrapText="1"/>
    </xf>
    <xf numFmtId="0" fontId="44" fillId="0" borderId="17" xfId="6" applyFont="1" applyFill="1" applyBorder="1" applyAlignment="1">
      <alignment horizontal="center" vertical="center" wrapText="1"/>
    </xf>
    <xf numFmtId="0" fontId="44" fillId="0" borderId="0" xfId="6" applyFont="1" applyFill="1" applyBorder="1" applyAlignment="1">
      <alignment horizontal="center" vertical="center" wrapText="1"/>
    </xf>
    <xf numFmtId="0" fontId="44" fillId="0" borderId="64" xfId="6" applyFont="1" applyFill="1" applyBorder="1" applyAlignment="1">
      <alignment horizontal="center" vertical="center" wrapText="1"/>
    </xf>
    <xf numFmtId="0" fontId="44" fillId="0" borderId="22" xfId="6" applyFont="1" applyFill="1" applyBorder="1" applyAlignment="1">
      <alignment horizontal="center" vertical="center" wrapText="1"/>
    </xf>
    <xf numFmtId="0" fontId="44" fillId="0" borderId="24" xfId="6" applyFont="1" applyFill="1" applyBorder="1" applyAlignment="1">
      <alignment horizontal="center" vertical="center" wrapText="1"/>
    </xf>
    <xf numFmtId="0" fontId="43" fillId="14" borderId="57" xfId="0" applyFont="1" applyFill="1" applyBorder="1" applyAlignment="1" applyProtection="1">
      <alignment horizontal="center" vertical="center" wrapText="1" shrinkToFit="1"/>
      <protection locked="0"/>
    </xf>
    <xf numFmtId="0" fontId="44" fillId="0" borderId="58" xfId="6" applyFont="1" applyFill="1" applyBorder="1" applyAlignment="1">
      <alignment horizontal="center" vertical="center" wrapText="1" shrinkToFit="1"/>
    </xf>
    <xf numFmtId="0" fontId="44" fillId="0" borderId="57" xfId="6" applyFont="1" applyFill="1" applyBorder="1" applyAlignment="1">
      <alignment horizontal="center" vertical="center" wrapText="1" shrinkToFit="1"/>
    </xf>
    <xf numFmtId="0" fontId="44" fillId="0" borderId="59" xfId="6" applyFont="1" applyFill="1" applyBorder="1" applyAlignment="1">
      <alignment horizontal="center" vertical="center" wrapText="1" shrinkToFit="1"/>
    </xf>
    <xf numFmtId="0" fontId="50" fillId="0" borderId="58" xfId="6" applyFont="1" applyFill="1" applyBorder="1" applyAlignment="1">
      <alignment horizontal="left" vertical="center" shrinkToFit="1"/>
    </xf>
    <xf numFmtId="0" fontId="50" fillId="0" borderId="57" xfId="6" applyFont="1" applyFill="1" applyBorder="1" applyAlignment="1">
      <alignment horizontal="left" vertical="center" shrinkToFit="1"/>
    </xf>
    <xf numFmtId="0" fontId="50" fillId="0" borderId="59" xfId="6" applyFont="1" applyFill="1" applyBorder="1" applyAlignment="1">
      <alignment horizontal="left" vertical="center" shrinkToFit="1"/>
    </xf>
    <xf numFmtId="0" fontId="44" fillId="14" borderId="58" xfId="6" applyFont="1" applyFill="1" applyBorder="1" applyAlignment="1" applyProtection="1">
      <alignment horizontal="center" vertical="center" wrapText="1" shrinkToFit="1"/>
      <protection locked="0"/>
    </xf>
    <xf numFmtId="0" fontId="44" fillId="14" borderId="57" xfId="6" applyFont="1" applyFill="1" applyBorder="1" applyAlignment="1" applyProtection="1">
      <alignment horizontal="center" vertical="center" wrapText="1" shrinkToFit="1"/>
      <protection locked="0"/>
    </xf>
    <xf numFmtId="0" fontId="44" fillId="7" borderId="3" xfId="6" applyFont="1" applyFill="1" applyBorder="1" applyAlignment="1" applyProtection="1">
      <alignment horizontal="center" vertical="center" wrapText="1" shrinkToFit="1"/>
      <protection locked="0"/>
    </xf>
    <xf numFmtId="0" fontId="44" fillId="14" borderId="59" xfId="6" applyFont="1" applyFill="1" applyBorder="1" applyAlignment="1" applyProtection="1">
      <alignment horizontal="center" vertical="center" wrapText="1" shrinkToFit="1"/>
      <protection locked="0"/>
    </xf>
    <xf numFmtId="0" fontId="50" fillId="0" borderId="86" xfId="6" applyFont="1" applyFill="1" applyBorder="1" applyAlignment="1">
      <alignment horizontal="center" vertical="center" wrapText="1" shrinkToFit="1"/>
    </xf>
    <xf numFmtId="0" fontId="55" fillId="0" borderId="82" xfId="6" applyFont="1" applyFill="1" applyBorder="1" applyAlignment="1">
      <alignment horizontal="center" vertical="center" wrapText="1" shrinkToFit="1"/>
    </xf>
    <xf numFmtId="0" fontId="55" fillId="0" borderId="86" xfId="6" applyFont="1" applyFill="1" applyBorder="1" applyAlignment="1">
      <alignment horizontal="center" vertical="center" wrapText="1" shrinkToFit="1"/>
    </xf>
    <xf numFmtId="0" fontId="44" fillId="14" borderId="58" xfId="6" applyFont="1" applyFill="1" applyBorder="1" applyAlignment="1" applyProtection="1">
      <alignment horizontal="center" vertical="center" shrinkToFit="1"/>
      <protection locked="0"/>
    </xf>
    <xf numFmtId="0" fontId="44" fillId="14" borderId="57" xfId="6" applyFont="1" applyFill="1" applyBorder="1" applyAlignment="1" applyProtection="1">
      <alignment horizontal="center" vertical="center" shrinkToFit="1"/>
      <protection locked="0"/>
    </xf>
    <xf numFmtId="0" fontId="50" fillId="0" borderId="18" xfId="6" applyFont="1" applyFill="1" applyBorder="1" applyAlignment="1">
      <alignment horizontal="left" vertical="center" wrapText="1" shrinkToFit="1"/>
    </xf>
    <xf numFmtId="0" fontId="50" fillId="0" borderId="19" xfId="6" applyFont="1" applyFill="1" applyBorder="1" applyAlignment="1">
      <alignment horizontal="left" vertical="center" shrinkToFit="1"/>
    </xf>
    <xf numFmtId="0" fontId="50" fillId="0" borderId="0" xfId="6" applyFont="1" applyFill="1" applyBorder="1" applyAlignment="1">
      <alignment horizontal="left" vertical="center" shrinkToFit="1"/>
    </xf>
    <xf numFmtId="0" fontId="50" fillId="0" borderId="17" xfId="6" applyFont="1" applyFill="1" applyBorder="1" applyAlignment="1">
      <alignment horizontal="left" vertical="center" shrinkToFit="1"/>
    </xf>
    <xf numFmtId="0" fontId="50" fillId="0" borderId="66" xfId="6" applyFont="1" applyFill="1" applyBorder="1" applyAlignment="1">
      <alignment horizontal="left" vertical="center" shrinkToFit="1"/>
    </xf>
    <xf numFmtId="0" fontId="50" fillId="0" borderId="64" xfId="6" applyFont="1" applyFill="1" applyBorder="1" applyAlignment="1">
      <alignment horizontal="left" vertical="center" shrinkToFit="1"/>
    </xf>
    <xf numFmtId="0" fontId="44" fillId="0" borderId="58" xfId="6" applyFont="1" applyFill="1" applyBorder="1" applyAlignment="1">
      <alignment horizontal="left" vertical="center" shrinkToFit="1"/>
    </xf>
    <xf numFmtId="0" fontId="44" fillId="7" borderId="119" xfId="6" applyFont="1" applyFill="1" applyBorder="1" applyAlignment="1" applyProtection="1">
      <alignment horizontal="center" vertical="center" shrinkToFit="1"/>
      <protection locked="0"/>
    </xf>
    <xf numFmtId="0" fontId="44" fillId="0" borderId="118" xfId="6" applyFont="1" applyFill="1" applyBorder="1" applyAlignment="1">
      <alignment horizontal="center" vertical="center" wrapText="1" shrinkToFit="1"/>
    </xf>
    <xf numFmtId="0" fontId="44" fillId="0" borderId="13" xfId="6" applyFont="1" applyFill="1" applyBorder="1" applyAlignment="1">
      <alignment horizontal="center" vertical="center" shrinkToFit="1"/>
    </xf>
    <xf numFmtId="0" fontId="44" fillId="0" borderId="4" xfId="6" applyFont="1" applyFill="1" applyBorder="1" applyAlignment="1">
      <alignment horizontal="center" vertical="center" shrinkToFit="1"/>
    </xf>
    <xf numFmtId="0" fontId="44" fillId="0" borderId="13" xfId="6" applyFont="1" applyFill="1" applyBorder="1" applyAlignment="1">
      <alignment horizontal="center" vertical="center" wrapText="1" shrinkToFit="1"/>
    </xf>
    <xf numFmtId="0" fontId="44" fillId="0" borderId="24" xfId="6" applyFont="1" applyFill="1" applyBorder="1" applyAlignment="1">
      <alignment horizontal="left" vertical="center" shrinkToFit="1"/>
    </xf>
    <xf numFmtId="0" fontId="44" fillId="0" borderId="23" xfId="6" applyFont="1" applyFill="1" applyBorder="1" applyAlignment="1">
      <alignment horizontal="left" vertical="center" shrinkToFit="1"/>
    </xf>
    <xf numFmtId="0" fontId="50" fillId="0" borderId="65" xfId="6" applyFont="1" applyFill="1" applyBorder="1" applyAlignment="1">
      <alignment horizontal="left" vertical="center" wrapText="1" shrinkToFit="1"/>
    </xf>
    <xf numFmtId="0" fontId="50" fillId="0" borderId="68" xfId="6" applyFont="1" applyFill="1" applyBorder="1" applyAlignment="1">
      <alignment horizontal="left" vertical="center" wrapText="1" shrinkToFit="1"/>
    </xf>
    <xf numFmtId="0" fontId="57" fillId="0" borderId="58" xfId="6" applyFont="1" applyFill="1" applyBorder="1" applyAlignment="1">
      <alignment horizontal="left" vertical="center" wrapText="1" shrinkToFit="1"/>
    </xf>
    <xf numFmtId="0" fontId="57" fillId="0" borderId="57" xfId="6" applyFont="1" applyFill="1" applyBorder="1" applyAlignment="1">
      <alignment horizontal="left" vertical="center" wrapText="1" shrinkToFit="1"/>
    </xf>
    <xf numFmtId="0" fontId="57" fillId="0" borderId="19" xfId="6" applyFont="1" applyFill="1" applyBorder="1" applyAlignment="1">
      <alignment horizontal="left" vertical="center" wrapText="1" shrinkToFit="1"/>
    </xf>
    <xf numFmtId="41" fontId="66" fillId="14" borderId="57" xfId="6" applyNumberFormat="1" applyFont="1" applyFill="1" applyBorder="1" applyAlignment="1" applyProtection="1">
      <alignment horizontal="center" vertical="center" wrapText="1" shrinkToFit="1"/>
      <protection locked="0"/>
    </xf>
    <xf numFmtId="0" fontId="57" fillId="0" borderId="59" xfId="6" applyFont="1" applyFill="1" applyBorder="1" applyAlignment="1">
      <alignment horizontal="left" vertical="center" wrapText="1" shrinkToFit="1"/>
    </xf>
    <xf numFmtId="0" fontId="44" fillId="14" borderId="18" xfId="6" applyFont="1" applyFill="1" applyBorder="1" applyAlignment="1" applyProtection="1">
      <alignment horizontal="center" vertical="center" wrapText="1" shrinkToFit="1"/>
      <protection locked="0"/>
    </xf>
    <xf numFmtId="0" fontId="44" fillId="14" borderId="19" xfId="6" applyFont="1" applyFill="1" applyBorder="1" applyAlignment="1" applyProtection="1">
      <alignment horizontal="center" vertical="center" wrapText="1" shrinkToFit="1"/>
      <protection locked="0"/>
    </xf>
    <xf numFmtId="0" fontId="44" fillId="14" borderId="66" xfId="6" applyFont="1" applyFill="1" applyBorder="1" applyAlignment="1" applyProtection="1">
      <alignment horizontal="center" vertical="center" wrapText="1" shrinkToFit="1"/>
      <protection locked="0"/>
    </xf>
    <xf numFmtId="0" fontId="44" fillId="14" borderId="0" xfId="6" applyFont="1" applyFill="1" applyBorder="1" applyAlignment="1" applyProtection="1">
      <alignment horizontal="center" vertical="center" wrapText="1" shrinkToFit="1"/>
      <protection locked="0"/>
    </xf>
    <xf numFmtId="0" fontId="44" fillId="14" borderId="19" xfId="6" applyFont="1" applyFill="1" applyBorder="1" applyAlignment="1" applyProtection="1">
      <alignment horizontal="left" vertical="center" wrapText="1" shrinkToFit="1"/>
      <protection locked="0"/>
    </xf>
    <xf numFmtId="0" fontId="44" fillId="14" borderId="24" xfId="6" applyFont="1" applyFill="1" applyBorder="1" applyAlignment="1" applyProtection="1">
      <alignment horizontal="left" vertical="center" wrapText="1" shrinkToFit="1"/>
      <protection locked="0"/>
    </xf>
    <xf numFmtId="0" fontId="44" fillId="14" borderId="17" xfId="6" applyFont="1" applyFill="1" applyBorder="1" applyAlignment="1" applyProtection="1">
      <alignment horizontal="left" vertical="center" wrapText="1" shrinkToFit="1"/>
      <protection locked="0"/>
    </xf>
    <xf numFmtId="0" fontId="44" fillId="14" borderId="68" xfId="6" applyFont="1" applyFill="1" applyBorder="1" applyAlignment="1" applyProtection="1">
      <alignment horizontal="left" vertical="center" wrapText="1" shrinkToFit="1"/>
      <protection locked="0"/>
    </xf>
    <xf numFmtId="0" fontId="44" fillId="14" borderId="19" xfId="6" applyFont="1" applyFill="1" applyBorder="1" applyAlignment="1" applyProtection="1">
      <alignment horizontal="left" vertical="center" shrinkToFit="1"/>
      <protection locked="0"/>
    </xf>
    <xf numFmtId="0" fontId="44" fillId="14" borderId="17" xfId="6" applyFont="1" applyFill="1" applyBorder="1" applyAlignment="1" applyProtection="1">
      <alignment horizontal="left" vertical="center" shrinkToFit="1"/>
      <protection locked="0"/>
    </xf>
    <xf numFmtId="0" fontId="46" fillId="14" borderId="58" xfId="6" applyFont="1" applyFill="1" applyBorder="1" applyAlignment="1" applyProtection="1">
      <alignment horizontal="left" vertical="center" wrapText="1" shrinkToFit="1"/>
      <protection locked="0"/>
    </xf>
    <xf numFmtId="0" fontId="46" fillId="14" borderId="57" xfId="6" applyFont="1" applyFill="1" applyBorder="1" applyAlignment="1" applyProtection="1">
      <alignment horizontal="left" vertical="center" wrapText="1" shrinkToFit="1"/>
      <protection locked="0"/>
    </xf>
    <xf numFmtId="0" fontId="46" fillId="14" borderId="59" xfId="6" applyFont="1" applyFill="1" applyBorder="1" applyAlignment="1" applyProtection="1">
      <alignment horizontal="left" vertical="center" wrapText="1" shrinkToFit="1"/>
      <protection locked="0"/>
    </xf>
    <xf numFmtId="0" fontId="44" fillId="14" borderId="24" xfId="6" applyFont="1" applyFill="1" applyBorder="1" applyAlignment="1" applyProtection="1">
      <alignment horizontal="left" vertical="center" shrinkToFit="1"/>
      <protection locked="0"/>
    </xf>
    <xf numFmtId="0" fontId="57" fillId="0" borderId="82" xfId="6" applyFont="1" applyFill="1" applyBorder="1" applyAlignment="1">
      <alignment horizontal="left" vertical="center" wrapText="1" shrinkToFit="1"/>
    </xf>
    <xf numFmtId="0" fontId="57" fillId="0" borderId="65" xfId="6" applyFont="1" applyFill="1" applyBorder="1" applyAlignment="1">
      <alignment horizontal="left" vertical="center" wrapText="1" shrinkToFit="1"/>
    </xf>
    <xf numFmtId="0" fontId="51" fillId="0" borderId="82" xfId="6" applyFont="1" applyFill="1" applyBorder="1" applyAlignment="1">
      <alignment horizontal="center" vertical="center" shrinkToFit="1"/>
    </xf>
    <xf numFmtId="0" fontId="51" fillId="7" borderId="5" xfId="6" applyFont="1" applyFill="1" applyBorder="1" applyAlignment="1" applyProtection="1">
      <alignment horizontal="center" vertical="center" shrinkToFit="1"/>
      <protection locked="0"/>
    </xf>
    <xf numFmtId="0" fontId="51" fillId="7" borderId="13" xfId="6" applyFont="1" applyFill="1" applyBorder="1" applyAlignment="1" applyProtection="1">
      <alignment horizontal="center" vertical="center" shrinkToFit="1"/>
      <protection locked="0"/>
    </xf>
    <xf numFmtId="0" fontId="51" fillId="7" borderId="4" xfId="6" applyFont="1" applyFill="1" applyBorder="1" applyAlignment="1" applyProtection="1">
      <alignment horizontal="center" vertical="center" shrinkToFit="1"/>
      <protection locked="0"/>
    </xf>
    <xf numFmtId="0" fontId="51" fillId="0" borderId="56" xfId="6" applyFont="1" applyFill="1" applyBorder="1" applyAlignment="1">
      <alignment horizontal="center" vertical="center" shrinkToFit="1"/>
    </xf>
    <xf numFmtId="180" fontId="44" fillId="14" borderId="58" xfId="6" applyNumberFormat="1" applyFont="1" applyFill="1" applyBorder="1" applyAlignment="1" applyProtection="1">
      <alignment horizontal="center" vertical="center" shrinkToFit="1"/>
      <protection locked="0"/>
    </xf>
    <xf numFmtId="180" fontId="44" fillId="14" borderId="57" xfId="6" applyNumberFormat="1" applyFont="1" applyFill="1" applyBorder="1" applyAlignment="1" applyProtection="1">
      <alignment horizontal="center" vertical="center" shrinkToFit="1"/>
      <protection locked="0"/>
    </xf>
    <xf numFmtId="180" fontId="44" fillId="14" borderId="59" xfId="6" applyNumberFormat="1" applyFont="1" applyFill="1" applyBorder="1" applyAlignment="1" applyProtection="1">
      <alignment horizontal="center" vertical="center" shrinkToFit="1"/>
      <protection locked="0"/>
    </xf>
    <xf numFmtId="0" fontId="60" fillId="0" borderId="0" xfId="6" applyFont="1" applyFill="1" applyAlignment="1">
      <alignment horizontal="center" vertical="center" shrinkToFit="1"/>
    </xf>
    <xf numFmtId="0" fontId="51" fillId="0" borderId="22" xfId="6" applyFont="1" applyFill="1" applyBorder="1" applyAlignment="1">
      <alignment horizontal="center" vertical="center" shrinkToFit="1"/>
    </xf>
    <xf numFmtId="0" fontId="51" fillId="14" borderId="22" xfId="6" applyFont="1" applyFill="1" applyBorder="1" applyAlignment="1" applyProtection="1">
      <alignment horizontal="center" vertical="center" shrinkToFit="1"/>
      <protection locked="0"/>
    </xf>
    <xf numFmtId="0" fontId="57" fillId="0" borderId="86" xfId="6" applyFont="1" applyFill="1" applyBorder="1" applyAlignment="1">
      <alignment horizontal="left" vertical="center" wrapText="1" shrinkToFit="1"/>
    </xf>
    <xf numFmtId="0" fontId="44" fillId="0" borderId="23" xfId="6" applyFont="1" applyFill="1" applyBorder="1" applyAlignment="1">
      <alignment horizontal="left" vertical="top" wrapText="1" shrinkToFit="1"/>
    </xf>
    <xf numFmtId="0" fontId="44" fillId="0" borderId="22" xfId="6" applyFont="1" applyFill="1" applyBorder="1" applyAlignment="1">
      <alignment horizontal="left" vertical="top" wrapText="1" shrinkToFit="1"/>
    </xf>
    <xf numFmtId="0" fontId="44" fillId="0" borderId="24" xfId="6" applyFont="1" applyFill="1" applyBorder="1" applyAlignment="1">
      <alignment horizontal="left" vertical="top" wrapText="1" shrinkToFit="1"/>
    </xf>
    <xf numFmtId="0" fontId="51" fillId="0" borderId="19" xfId="6" applyFont="1" applyFill="1" applyBorder="1" applyAlignment="1">
      <alignment horizontal="left" vertical="center" shrinkToFit="1"/>
    </xf>
    <xf numFmtId="0" fontId="59" fillId="0" borderId="82" xfId="6" applyFont="1" applyFill="1" applyBorder="1" applyAlignment="1">
      <alignment horizontal="center" vertical="center" wrapText="1" shrinkToFit="1"/>
    </xf>
    <xf numFmtId="0" fontId="59" fillId="0" borderId="82" xfId="6" applyFont="1" applyFill="1" applyBorder="1" applyAlignment="1">
      <alignment horizontal="center" vertical="center" shrinkToFit="1"/>
    </xf>
    <xf numFmtId="0" fontId="59" fillId="0" borderId="58" xfId="6" applyFont="1" applyFill="1" applyBorder="1" applyAlignment="1">
      <alignment horizontal="center" vertical="center" shrinkToFit="1"/>
    </xf>
    <xf numFmtId="0" fontId="44" fillId="7" borderId="5" xfId="6" applyFont="1" applyFill="1" applyBorder="1" applyAlignment="1" applyProtection="1">
      <alignment horizontal="left" vertical="center" shrinkToFit="1"/>
      <protection locked="0"/>
    </xf>
    <xf numFmtId="0" fontId="44" fillId="7" borderId="13" xfId="6" applyFont="1" applyFill="1" applyBorder="1" applyAlignment="1" applyProtection="1">
      <alignment horizontal="left" vertical="center" shrinkToFit="1"/>
      <protection locked="0"/>
    </xf>
    <xf numFmtId="0" fontId="44" fillId="7" borderId="4" xfId="6" applyFont="1" applyFill="1" applyBorder="1" applyAlignment="1" applyProtection="1">
      <alignment horizontal="left" vertical="center" shrinkToFit="1"/>
      <protection locked="0"/>
    </xf>
    <xf numFmtId="0" fontId="41" fillId="0" borderId="0" xfId="0" applyFont="1" applyAlignment="1" applyProtection="1">
      <alignment horizontal="left" vertical="center" shrinkToFit="1"/>
    </xf>
    <xf numFmtId="0" fontId="0" fillId="0" borderId="114" xfId="0" applyBorder="1" applyAlignment="1" applyProtection="1">
      <alignment horizontal="center" vertical="center" textRotation="255"/>
    </xf>
    <xf numFmtId="0" fontId="0" fillId="0" borderId="79" xfId="0" applyBorder="1" applyAlignment="1" applyProtection="1">
      <alignment horizontal="center" vertical="center" textRotation="255"/>
    </xf>
    <xf numFmtId="0" fontId="0" fillId="0" borderId="80" xfId="0" applyBorder="1" applyAlignment="1" applyProtection="1">
      <alignment horizontal="center" vertical="center" textRotation="255"/>
    </xf>
    <xf numFmtId="0" fontId="6" fillId="3" borderId="5" xfId="0" applyFont="1" applyFill="1" applyBorder="1" applyAlignment="1" applyProtection="1">
      <alignment vertical="center"/>
    </xf>
    <xf numFmtId="0" fontId="6" fillId="3" borderId="13" xfId="0" applyFont="1" applyFill="1" applyBorder="1" applyAlignment="1" applyProtection="1">
      <alignment vertical="center"/>
    </xf>
    <xf numFmtId="0" fontId="6" fillId="3" borderId="30" xfId="0" applyFont="1" applyFill="1" applyBorder="1" applyAlignment="1" applyProtection="1">
      <alignment vertical="center"/>
    </xf>
    <xf numFmtId="177" fontId="26" fillId="7" borderId="42" xfId="0" applyNumberFormat="1" applyFont="1" applyFill="1" applyBorder="1" applyAlignment="1" applyProtection="1">
      <alignment horizontal="center" vertical="center" wrapText="1"/>
      <protection locked="0"/>
    </xf>
    <xf numFmtId="177" fontId="26" fillId="7" borderId="43" xfId="0" applyNumberFormat="1" applyFont="1" applyFill="1" applyBorder="1" applyAlignment="1" applyProtection="1">
      <alignment horizontal="center" vertical="center" wrapText="1"/>
      <protection locked="0"/>
    </xf>
    <xf numFmtId="0" fontId="6" fillId="7" borderId="42" xfId="0" applyNumberFormat="1" applyFont="1" applyFill="1" applyBorder="1" applyAlignment="1" applyProtection="1">
      <alignment horizontal="left" vertical="top" wrapText="1"/>
      <protection locked="0"/>
    </xf>
    <xf numFmtId="0" fontId="6" fillId="7" borderId="41" xfId="0" applyNumberFormat="1" applyFont="1" applyFill="1" applyBorder="1" applyAlignment="1" applyProtection="1">
      <alignment horizontal="left" vertical="top" wrapText="1"/>
      <protection locked="0"/>
    </xf>
    <xf numFmtId="0" fontId="6" fillId="7" borderId="40" xfId="0" applyNumberFormat="1" applyFont="1" applyFill="1" applyBorder="1" applyAlignment="1" applyProtection="1">
      <alignment horizontal="left" vertical="top" wrapText="1"/>
      <protection locked="0"/>
    </xf>
    <xf numFmtId="0" fontId="6" fillId="3" borderId="2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7" borderId="23" xfId="0" applyNumberFormat="1" applyFont="1" applyFill="1" applyBorder="1" applyAlignment="1" applyProtection="1">
      <alignment horizontal="left" vertical="top" wrapText="1"/>
      <protection locked="0"/>
    </xf>
    <xf numFmtId="0" fontId="6" fillId="7" borderId="22" xfId="0" applyNumberFormat="1" applyFont="1" applyFill="1" applyBorder="1" applyAlignment="1" applyProtection="1">
      <alignment horizontal="left" vertical="top" wrapText="1"/>
      <protection locked="0"/>
    </xf>
    <xf numFmtId="0" fontId="6" fillId="7" borderId="21" xfId="0" applyNumberFormat="1" applyFont="1" applyFill="1" applyBorder="1" applyAlignment="1" applyProtection="1">
      <alignment horizontal="left" vertical="top" wrapText="1"/>
      <protection locked="0"/>
    </xf>
    <xf numFmtId="177" fontId="26" fillId="2" borderId="9" xfId="0" applyNumberFormat="1" applyFont="1" applyFill="1" applyBorder="1" applyAlignment="1" applyProtection="1">
      <alignment horizontal="center" vertical="center" wrapText="1"/>
    </xf>
    <xf numFmtId="177" fontId="26" fillId="2" borderId="7"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177" fontId="26" fillId="7" borderId="29" xfId="0" applyNumberFormat="1" applyFont="1" applyFill="1" applyBorder="1" applyAlignment="1" applyProtection="1">
      <alignment horizontal="center" vertical="center" wrapText="1"/>
      <protection locked="0"/>
    </xf>
    <xf numFmtId="177" fontId="26" fillId="7" borderId="30" xfId="0" applyNumberFormat="1" applyFont="1" applyFill="1" applyBorder="1" applyAlignment="1" applyProtection="1">
      <alignment horizontal="center" vertical="center" wrapText="1"/>
      <protection locked="0"/>
    </xf>
    <xf numFmtId="0" fontId="6" fillId="7" borderId="29" xfId="0" applyNumberFormat="1" applyFont="1" applyFill="1" applyBorder="1" applyAlignment="1" applyProtection="1">
      <alignment horizontal="left" vertical="top" wrapText="1"/>
      <protection locked="0"/>
    </xf>
    <xf numFmtId="0" fontId="6" fillId="7" borderId="13" xfId="0" applyNumberFormat="1" applyFont="1" applyFill="1" applyBorder="1" applyAlignment="1" applyProtection="1">
      <alignment horizontal="left" vertical="top" wrapText="1"/>
      <protection locked="0"/>
    </xf>
    <xf numFmtId="0" fontId="6" fillId="7" borderId="4" xfId="0" applyNumberFormat="1"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30" xfId="0" applyFont="1" applyFill="1" applyBorder="1" applyAlignment="1" applyProtection="1">
      <alignment horizontal="left" vertical="center"/>
    </xf>
    <xf numFmtId="177" fontId="26" fillId="2" borderId="29" xfId="0" applyNumberFormat="1" applyFont="1" applyFill="1" applyBorder="1" applyAlignment="1" applyProtection="1">
      <alignment horizontal="center" vertical="center"/>
    </xf>
    <xf numFmtId="177" fontId="26" fillId="2" borderId="30" xfId="0" applyNumberFormat="1"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6" fillId="2" borderId="50" xfId="0" applyFont="1" applyFill="1" applyBorder="1" applyAlignment="1" applyProtection="1">
      <alignment horizontal="left" vertical="center" wrapText="1"/>
    </xf>
    <xf numFmtId="0" fontId="6" fillId="2" borderId="47" xfId="0" applyFont="1" applyFill="1" applyBorder="1" applyAlignment="1" applyProtection="1">
      <alignment horizontal="left" vertical="center" wrapText="1"/>
    </xf>
    <xf numFmtId="0" fontId="6" fillId="2" borderId="49" xfId="0" applyFont="1" applyFill="1" applyBorder="1" applyAlignment="1" applyProtection="1">
      <alignment horizontal="left" vertical="center" wrapText="1"/>
    </xf>
    <xf numFmtId="0" fontId="6" fillId="2" borderId="47" xfId="0" applyFont="1" applyFill="1" applyBorder="1" applyAlignment="1" applyProtection="1">
      <alignment horizontal="left" vertical="center"/>
    </xf>
    <xf numFmtId="0" fontId="6" fillId="2" borderId="49" xfId="0" applyFont="1" applyFill="1" applyBorder="1" applyAlignment="1" applyProtection="1">
      <alignment horizontal="left" vertical="center"/>
    </xf>
    <xf numFmtId="0" fontId="6" fillId="2" borderId="28"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176" fontId="26" fillId="7" borderId="18" xfId="0" applyNumberFormat="1" applyFont="1" applyFill="1" applyBorder="1" applyAlignment="1" applyProtection="1">
      <alignment horizontal="center" vertical="center"/>
      <protection locked="0"/>
    </xf>
    <xf numFmtId="176" fontId="26" fillId="7" borderId="17" xfId="0" applyNumberFormat="1" applyFont="1" applyFill="1" applyBorder="1" applyAlignment="1" applyProtection="1">
      <alignment horizontal="center" vertical="center"/>
      <protection locked="0"/>
    </xf>
    <xf numFmtId="0" fontId="6" fillId="7" borderId="58" xfId="0" applyNumberFormat="1" applyFont="1" applyFill="1" applyBorder="1" applyAlignment="1" applyProtection="1">
      <alignment horizontal="left" vertical="top" wrapText="1"/>
      <protection locked="0"/>
    </xf>
    <xf numFmtId="0" fontId="6" fillId="7" borderId="57" xfId="0" applyNumberFormat="1" applyFont="1" applyFill="1" applyBorder="1" applyAlignment="1" applyProtection="1">
      <alignment horizontal="left" vertical="top" wrapText="1"/>
      <protection locked="0"/>
    </xf>
    <xf numFmtId="0" fontId="6" fillId="7" borderId="56" xfId="0" applyNumberFormat="1" applyFont="1" applyFill="1" applyBorder="1" applyAlignment="1" applyProtection="1">
      <alignment horizontal="left" vertical="top" wrapText="1"/>
      <protection locked="0"/>
    </xf>
    <xf numFmtId="0" fontId="20" fillId="2" borderId="9"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176" fontId="37" fillId="0" borderId="5" xfId="0" applyNumberFormat="1" applyFont="1" applyFill="1" applyBorder="1" applyAlignment="1" applyProtection="1">
      <alignment horizontal="center" vertical="center" wrapText="1"/>
    </xf>
    <xf numFmtId="176" fontId="37" fillId="0" borderId="4" xfId="0" applyNumberFormat="1" applyFont="1" applyFill="1" applyBorder="1" applyAlignment="1" applyProtection="1">
      <alignment horizontal="center" vertical="center" wrapText="1"/>
    </xf>
    <xf numFmtId="176" fontId="6" fillId="0" borderId="16" xfId="0" applyNumberFormat="1" applyFont="1" applyFill="1" applyBorder="1" applyAlignment="1" applyProtection="1">
      <alignment horizontal="left" vertical="top"/>
    </xf>
    <xf numFmtId="176" fontId="6" fillId="0" borderId="15" xfId="0" applyNumberFormat="1" applyFont="1" applyFill="1" applyBorder="1" applyAlignment="1" applyProtection="1">
      <alignment horizontal="left" vertical="top"/>
    </xf>
    <xf numFmtId="176" fontId="6" fillId="0" borderId="14" xfId="0" applyNumberFormat="1" applyFont="1" applyFill="1" applyBorder="1" applyAlignment="1" applyProtection="1">
      <alignment horizontal="left" vertical="top"/>
    </xf>
    <xf numFmtId="0" fontId="19" fillId="2" borderId="5" xfId="0" applyFont="1" applyFill="1" applyBorder="1" applyAlignment="1" applyProtection="1">
      <alignment horizontal="left" vertical="center" wrapText="1"/>
    </xf>
    <xf numFmtId="0" fontId="19" fillId="2" borderId="13"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176" fontId="26" fillId="2" borderId="9" xfId="0" applyNumberFormat="1" applyFont="1" applyFill="1" applyBorder="1" applyAlignment="1" applyProtection="1">
      <alignment horizontal="center" vertical="center"/>
    </xf>
    <xf numFmtId="176" fontId="26" fillId="2" borderId="7" xfId="0" applyNumberFormat="1" applyFont="1" applyFill="1" applyBorder="1" applyAlignment="1" applyProtection="1">
      <alignment horizontal="center" vertical="center"/>
    </xf>
    <xf numFmtId="0" fontId="38" fillId="0" borderId="11"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176" fontId="26" fillId="7" borderId="26" xfId="0" applyNumberFormat="1" applyFont="1" applyFill="1" applyBorder="1" applyAlignment="1" applyProtection="1">
      <alignment horizontal="center" vertical="center"/>
      <protection locked="0"/>
    </xf>
    <xf numFmtId="176" fontId="26" fillId="7" borderId="27" xfId="0" applyNumberFormat="1" applyFont="1" applyFill="1" applyBorder="1" applyAlignment="1" applyProtection="1">
      <alignment horizontal="center" vertical="center"/>
      <protection locked="0"/>
    </xf>
    <xf numFmtId="0" fontId="6" fillId="7" borderId="26" xfId="0" applyNumberFormat="1" applyFont="1" applyFill="1" applyBorder="1" applyAlignment="1" applyProtection="1">
      <alignment horizontal="left" vertical="top" wrapText="1"/>
      <protection locked="0"/>
    </xf>
    <xf numFmtId="0" fontId="6" fillId="7" borderId="1" xfId="0" applyNumberFormat="1" applyFont="1" applyFill="1" applyBorder="1" applyAlignment="1" applyProtection="1">
      <alignment horizontal="left" vertical="top" wrapText="1"/>
      <protection locked="0"/>
    </xf>
    <xf numFmtId="0" fontId="6" fillId="7" borderId="25" xfId="0" applyNumberFormat="1" applyFont="1" applyFill="1" applyBorder="1" applyAlignment="1" applyProtection="1">
      <alignment horizontal="left" vertical="top" wrapText="1"/>
      <protection locked="0"/>
    </xf>
    <xf numFmtId="0" fontId="23" fillId="4" borderId="32"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xf>
    <xf numFmtId="0" fontId="22" fillId="7" borderId="5" xfId="0" applyFont="1" applyFill="1" applyBorder="1" applyAlignment="1" applyProtection="1">
      <alignment horizontal="center" vertical="center" shrinkToFit="1"/>
    </xf>
    <xf numFmtId="0" fontId="22" fillId="7" borderId="13" xfId="0" applyFont="1" applyFill="1" applyBorder="1" applyAlignment="1" applyProtection="1">
      <alignment horizontal="center" vertical="center" shrinkToFit="1"/>
    </xf>
    <xf numFmtId="0" fontId="22" fillId="7" borderId="4" xfId="0" applyFont="1" applyFill="1" applyBorder="1" applyAlignment="1" applyProtection="1">
      <alignment horizontal="center" vertical="center" shrinkToFit="1"/>
    </xf>
    <xf numFmtId="0" fontId="21" fillId="0" borderId="0" xfId="0" applyFont="1" applyAlignment="1" applyProtection="1">
      <alignment horizontal="center" vertical="center" wrapText="1"/>
    </xf>
    <xf numFmtId="0" fontId="21" fillId="0" borderId="31" xfId="0" applyFont="1" applyBorder="1" applyAlignment="1" applyProtection="1">
      <alignment horizontal="center" vertical="center" wrapText="1"/>
    </xf>
    <xf numFmtId="177" fontId="36" fillId="4" borderId="1" xfId="0" applyNumberFormat="1" applyFont="1" applyFill="1" applyBorder="1" applyAlignment="1" applyProtection="1">
      <alignment horizontal="center" vertical="center"/>
    </xf>
    <xf numFmtId="0" fontId="36" fillId="4" borderId="1" xfId="0" applyNumberFormat="1" applyFont="1" applyFill="1" applyBorder="1" applyAlignment="1" applyProtection="1">
      <alignment horizontal="center" vertical="center"/>
    </xf>
    <xf numFmtId="176" fontId="25" fillId="4" borderId="0" xfId="0" applyNumberFormat="1" applyFont="1" applyFill="1" applyBorder="1" applyAlignment="1" applyProtection="1">
      <alignment horizontal="left" wrapText="1"/>
    </xf>
    <xf numFmtId="176" fontId="25" fillId="4" borderId="0" xfId="0" applyNumberFormat="1" applyFont="1" applyFill="1" applyBorder="1" applyAlignment="1" applyProtection="1">
      <alignment horizontal="left"/>
    </xf>
    <xf numFmtId="177" fontId="26" fillId="7" borderId="23" xfId="0" applyNumberFormat="1" applyFont="1" applyFill="1" applyBorder="1" applyAlignment="1" applyProtection="1">
      <alignment horizontal="center" vertical="center"/>
      <protection locked="0"/>
    </xf>
    <xf numFmtId="177" fontId="26" fillId="7" borderId="24" xfId="0" applyNumberFormat="1" applyFont="1" applyFill="1" applyBorder="1" applyAlignment="1" applyProtection="1">
      <alignment horizontal="center" vertical="center"/>
      <protection locked="0"/>
    </xf>
    <xf numFmtId="177" fontId="26" fillId="2" borderId="18" xfId="0" applyNumberFormat="1" applyFont="1" applyFill="1" applyBorder="1" applyAlignment="1" applyProtection="1">
      <alignment horizontal="center" vertical="center"/>
    </xf>
    <xf numFmtId="177" fontId="26" fillId="2" borderId="17" xfId="0" applyNumberFormat="1" applyFont="1" applyFill="1" applyBorder="1" applyAlignment="1" applyProtection="1">
      <alignment horizontal="center" vertical="center"/>
    </xf>
    <xf numFmtId="176" fontId="6" fillId="2" borderId="16" xfId="0" applyNumberFormat="1" applyFont="1" applyFill="1" applyBorder="1" applyAlignment="1" applyProtection="1">
      <alignment horizontal="center" vertical="center" wrapText="1"/>
    </xf>
    <xf numFmtId="176" fontId="6" fillId="2" borderId="15" xfId="0" applyNumberFormat="1" applyFont="1" applyFill="1" applyBorder="1" applyAlignment="1" applyProtection="1">
      <alignment horizontal="center" vertical="center" wrapText="1"/>
    </xf>
    <xf numFmtId="176" fontId="6" fillId="2" borderId="14" xfId="0" applyNumberFormat="1" applyFont="1" applyFill="1" applyBorder="1" applyAlignment="1" applyProtection="1">
      <alignment horizontal="center" vertical="center" wrapText="1"/>
    </xf>
    <xf numFmtId="0" fontId="6" fillId="7" borderId="48" xfId="0" applyNumberFormat="1" applyFont="1" applyFill="1" applyBorder="1" applyAlignment="1" applyProtection="1">
      <alignment horizontal="left" vertical="top" wrapText="1"/>
      <protection locked="0"/>
    </xf>
    <xf numFmtId="0" fontId="6" fillId="7" borderId="47" xfId="0" applyNumberFormat="1" applyFont="1" applyFill="1" applyBorder="1" applyAlignment="1" applyProtection="1">
      <alignment horizontal="left" vertical="top" wrapText="1"/>
      <protection locked="0"/>
    </xf>
    <xf numFmtId="0" fontId="6" fillId="7" borderId="46" xfId="0" applyNumberFormat="1" applyFont="1" applyFill="1" applyBorder="1" applyAlignment="1" applyProtection="1">
      <alignment horizontal="left" vertical="top" wrapText="1"/>
      <protection locked="0"/>
    </xf>
    <xf numFmtId="177" fontId="26" fillId="7" borderId="34" xfId="0" applyNumberFormat="1" applyFont="1" applyFill="1" applyBorder="1" applyAlignment="1" applyProtection="1">
      <alignment horizontal="center" vertical="center" wrapText="1"/>
      <protection locked="0"/>
    </xf>
    <xf numFmtId="177" fontId="26" fillId="7" borderId="35" xfId="0" applyNumberFormat="1" applyFont="1" applyFill="1" applyBorder="1" applyAlignment="1" applyProtection="1">
      <alignment horizontal="center" vertical="center" wrapText="1"/>
      <protection locked="0"/>
    </xf>
    <xf numFmtId="176" fontId="6" fillId="2" borderId="73" xfId="0" applyNumberFormat="1" applyFont="1" applyFill="1" applyBorder="1" applyAlignment="1" applyProtection="1">
      <alignment horizontal="center" vertical="center"/>
    </xf>
    <xf numFmtId="176" fontId="6" fillId="2" borderId="74" xfId="0" applyNumberFormat="1" applyFont="1" applyFill="1" applyBorder="1" applyAlignment="1" applyProtection="1">
      <alignment horizontal="center" vertical="center"/>
    </xf>
    <xf numFmtId="176" fontId="6" fillId="2" borderId="75" xfId="0" applyNumberFormat="1" applyFont="1" applyFill="1" applyBorder="1" applyAlignment="1" applyProtection="1">
      <alignment horizontal="center" vertical="center"/>
    </xf>
    <xf numFmtId="0" fontId="6" fillId="2" borderId="81" xfId="0" applyFont="1" applyFill="1" applyBorder="1" applyAlignment="1" applyProtection="1">
      <alignment horizontal="left" vertical="center" wrapText="1"/>
    </xf>
    <xf numFmtId="0" fontId="6" fillId="2" borderId="22" xfId="0" applyFont="1" applyFill="1" applyBorder="1" applyAlignment="1" applyProtection="1">
      <alignment horizontal="left" vertical="center"/>
    </xf>
    <xf numFmtId="0" fontId="6" fillId="2" borderId="24" xfId="0" applyFont="1" applyFill="1" applyBorder="1" applyAlignment="1" applyProtection="1">
      <alignment horizontal="left" vertical="center"/>
    </xf>
    <xf numFmtId="0" fontId="6" fillId="2" borderId="55" xfId="0" applyFont="1" applyFill="1" applyBorder="1" applyAlignment="1" applyProtection="1">
      <alignment horizontal="left" vertical="center" wrapText="1"/>
    </xf>
    <xf numFmtId="0" fontId="6" fillId="2" borderId="52" xfId="0" applyFont="1" applyFill="1" applyBorder="1" applyAlignment="1" applyProtection="1">
      <alignment horizontal="left" vertical="center" wrapText="1"/>
    </xf>
    <xf numFmtId="0" fontId="6" fillId="2" borderId="54" xfId="0" applyFont="1" applyFill="1" applyBorder="1" applyAlignment="1" applyProtection="1">
      <alignment horizontal="left" vertical="center" wrapText="1"/>
    </xf>
    <xf numFmtId="177" fontId="26" fillId="7" borderId="53" xfId="0" applyNumberFormat="1" applyFont="1" applyFill="1" applyBorder="1" applyAlignment="1" applyProtection="1">
      <alignment horizontal="center" vertical="center" wrapText="1"/>
      <protection locked="0"/>
    </xf>
    <xf numFmtId="177" fontId="26" fillId="7" borderId="54" xfId="0" applyNumberFormat="1" applyFont="1" applyFill="1" applyBorder="1" applyAlignment="1" applyProtection="1">
      <alignment horizontal="center" vertical="center" wrapText="1"/>
      <protection locked="0"/>
    </xf>
    <xf numFmtId="0" fontId="6" fillId="7" borderId="53" xfId="0" applyNumberFormat="1" applyFont="1" applyFill="1" applyBorder="1" applyAlignment="1" applyProtection="1">
      <alignment horizontal="left" vertical="top" wrapText="1"/>
      <protection locked="0"/>
    </xf>
    <xf numFmtId="0" fontId="6" fillId="7" borderId="52" xfId="0" applyNumberFormat="1" applyFont="1" applyFill="1" applyBorder="1" applyAlignment="1" applyProtection="1">
      <alignment horizontal="left" vertical="top" wrapText="1"/>
      <protection locked="0"/>
    </xf>
    <xf numFmtId="0" fontId="6" fillId="7" borderId="51" xfId="0" applyNumberFormat="1" applyFont="1" applyFill="1" applyBorder="1" applyAlignment="1" applyProtection="1">
      <alignment horizontal="left" vertical="top" wrapText="1"/>
      <protection locked="0"/>
    </xf>
    <xf numFmtId="0" fontId="6" fillId="7" borderId="66" xfId="0" applyNumberFormat="1" applyFont="1" applyFill="1" applyBorder="1" applyAlignment="1" applyProtection="1">
      <alignment horizontal="left" vertical="top" wrapText="1"/>
      <protection locked="0"/>
    </xf>
    <xf numFmtId="0" fontId="0" fillId="7" borderId="0" xfId="0" applyNumberFormat="1" applyFont="1" applyFill="1" applyBorder="1" applyAlignment="1" applyProtection="1">
      <alignment vertical="center" wrapText="1"/>
      <protection locked="0"/>
    </xf>
    <xf numFmtId="0" fontId="0" fillId="7" borderId="31" xfId="0" applyNumberFormat="1" applyFont="1" applyFill="1" applyBorder="1" applyAlignment="1" applyProtection="1">
      <alignment vertical="center" wrapText="1"/>
      <protection locked="0"/>
    </xf>
    <xf numFmtId="0" fontId="22" fillId="0" borderId="5"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177" fontId="26" fillId="0" borderId="53" xfId="0" applyNumberFormat="1" applyFont="1" applyFill="1" applyBorder="1" applyAlignment="1" applyProtection="1">
      <alignment horizontal="center" vertical="center" wrapText="1"/>
    </xf>
    <xf numFmtId="177" fontId="26" fillId="0" borderId="54" xfId="0" applyNumberFormat="1" applyFont="1" applyFill="1" applyBorder="1" applyAlignment="1" applyProtection="1">
      <alignment horizontal="center" vertical="center" wrapText="1"/>
    </xf>
    <xf numFmtId="176" fontId="6" fillId="0" borderId="53" xfId="0" applyNumberFormat="1" applyFont="1" applyBorder="1" applyAlignment="1" applyProtection="1">
      <alignment horizontal="left" vertical="center" wrapText="1"/>
    </xf>
    <xf numFmtId="176" fontId="6" fillId="0" borderId="52" xfId="0" applyNumberFormat="1" applyFont="1" applyBorder="1" applyAlignment="1" applyProtection="1">
      <alignment horizontal="left" vertical="center"/>
    </xf>
    <xf numFmtId="176" fontId="6" fillId="0" borderId="51" xfId="0" applyNumberFormat="1" applyFont="1" applyBorder="1" applyAlignment="1" applyProtection="1">
      <alignment horizontal="left" vertical="center"/>
    </xf>
    <xf numFmtId="0" fontId="30" fillId="0" borderId="11"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176" fontId="33" fillId="0" borderId="5" xfId="0" applyNumberFormat="1" applyFont="1" applyFill="1" applyBorder="1" applyAlignment="1" applyProtection="1">
      <alignment horizontal="center" vertical="center" wrapText="1"/>
    </xf>
    <xf numFmtId="176" fontId="33" fillId="0" borderId="4" xfId="0" applyNumberFormat="1" applyFont="1" applyFill="1" applyBorder="1" applyAlignment="1" applyProtection="1">
      <alignment horizontal="center" vertical="center" wrapText="1"/>
    </xf>
    <xf numFmtId="176" fontId="26" fillId="0" borderId="18" xfId="0" applyNumberFormat="1" applyFont="1" applyFill="1" applyBorder="1" applyAlignment="1" applyProtection="1">
      <alignment horizontal="center" vertical="center"/>
    </xf>
    <xf numFmtId="176" fontId="26" fillId="0" borderId="17" xfId="0" applyNumberFormat="1" applyFont="1" applyFill="1" applyBorder="1" applyAlignment="1" applyProtection="1">
      <alignment horizontal="center" vertical="center"/>
    </xf>
    <xf numFmtId="176" fontId="6" fillId="0" borderId="58" xfId="0" applyNumberFormat="1" applyFont="1" applyFill="1" applyBorder="1" applyAlignment="1" applyProtection="1">
      <alignment horizontal="left" vertical="center" wrapText="1"/>
    </xf>
    <xf numFmtId="176" fontId="6" fillId="0" borderId="57" xfId="0" applyNumberFormat="1" applyFont="1" applyFill="1" applyBorder="1" applyAlignment="1" applyProtection="1">
      <alignment horizontal="left" vertical="center"/>
    </xf>
    <xf numFmtId="176" fontId="6" fillId="0" borderId="56" xfId="0" applyNumberFormat="1" applyFont="1" applyFill="1" applyBorder="1" applyAlignment="1" applyProtection="1">
      <alignment horizontal="left" vertical="center"/>
    </xf>
    <xf numFmtId="177" fontId="26" fillId="0" borderId="42" xfId="0" applyNumberFormat="1" applyFont="1" applyFill="1" applyBorder="1" applyAlignment="1" applyProtection="1">
      <alignment horizontal="center" vertical="center" wrapText="1"/>
    </xf>
    <xf numFmtId="177" fontId="26" fillId="0" borderId="43" xfId="0" applyNumberFormat="1" applyFont="1" applyFill="1" applyBorder="1" applyAlignment="1" applyProtection="1">
      <alignment horizontal="center" vertical="center" wrapText="1"/>
    </xf>
    <xf numFmtId="176" fontId="6" fillId="0" borderId="42" xfId="0" applyNumberFormat="1" applyFont="1" applyBorder="1" applyAlignment="1" applyProtection="1">
      <alignment horizontal="left" vertical="center"/>
    </xf>
    <xf numFmtId="176" fontId="6" fillId="0" borderId="41" xfId="0" applyNumberFormat="1" applyFont="1" applyBorder="1" applyAlignment="1" applyProtection="1">
      <alignment horizontal="left" vertical="center"/>
    </xf>
    <xf numFmtId="176" fontId="6" fillId="0" borderId="40" xfId="0" applyNumberFormat="1" applyFont="1" applyBorder="1" applyAlignment="1" applyProtection="1">
      <alignment horizontal="left" vertical="center"/>
    </xf>
    <xf numFmtId="176" fontId="26" fillId="0" borderId="26" xfId="0" applyNumberFormat="1" applyFont="1" applyFill="1" applyBorder="1" applyAlignment="1" applyProtection="1">
      <alignment horizontal="center" vertical="center"/>
    </xf>
    <xf numFmtId="176" fontId="26" fillId="0" borderId="27" xfId="0" applyNumberFormat="1" applyFont="1" applyFill="1" applyBorder="1" applyAlignment="1" applyProtection="1">
      <alignment horizontal="center" vertical="center"/>
    </xf>
    <xf numFmtId="176" fontId="6" fillId="0" borderId="26" xfId="0" applyNumberFormat="1" applyFont="1" applyFill="1" applyBorder="1" applyAlignment="1" applyProtection="1">
      <alignment horizontal="left" vertical="center" wrapText="1"/>
    </xf>
    <xf numFmtId="176" fontId="6" fillId="0" borderId="1" xfId="0" applyNumberFormat="1" applyFont="1" applyFill="1" applyBorder="1" applyAlignment="1" applyProtection="1">
      <alignment horizontal="left" vertical="center" wrapText="1"/>
    </xf>
    <xf numFmtId="176" fontId="6" fillId="0" borderId="25" xfId="0" applyNumberFormat="1" applyFont="1" applyFill="1" applyBorder="1" applyAlignment="1" applyProtection="1">
      <alignment horizontal="left" vertical="center" wrapText="1"/>
    </xf>
    <xf numFmtId="177" fontId="26" fillId="0" borderId="29" xfId="0" applyNumberFormat="1" applyFont="1" applyFill="1" applyBorder="1" applyAlignment="1" applyProtection="1">
      <alignment horizontal="center" vertical="center" wrapText="1"/>
    </xf>
    <xf numFmtId="177" fontId="26" fillId="0" borderId="30" xfId="0" applyNumberFormat="1" applyFont="1" applyFill="1" applyBorder="1" applyAlignment="1" applyProtection="1">
      <alignment horizontal="center" vertical="center" wrapText="1"/>
    </xf>
    <xf numFmtId="176" fontId="6" fillId="4" borderId="29" xfId="0" applyNumberFormat="1" applyFont="1" applyFill="1" applyBorder="1" applyAlignment="1" applyProtection="1">
      <alignment horizontal="left" vertical="center" wrapText="1"/>
    </xf>
    <xf numFmtId="176" fontId="6" fillId="4" borderId="13" xfId="0" applyNumberFormat="1" applyFont="1" applyFill="1" applyBorder="1" applyAlignment="1" applyProtection="1">
      <alignment horizontal="left" vertical="center"/>
    </xf>
    <xf numFmtId="176" fontId="6" fillId="4" borderId="4" xfId="0" applyNumberFormat="1" applyFont="1" applyFill="1" applyBorder="1" applyAlignment="1" applyProtection="1">
      <alignment horizontal="left" vertical="center"/>
    </xf>
    <xf numFmtId="176" fontId="6" fillId="0" borderId="42" xfId="0" applyNumberFormat="1" applyFont="1" applyBorder="1" applyAlignment="1" applyProtection="1">
      <alignment horizontal="left" vertical="center" wrapText="1"/>
    </xf>
    <xf numFmtId="177" fontId="26" fillId="0" borderId="48" xfId="0" applyNumberFormat="1" applyFont="1" applyFill="1" applyBorder="1" applyAlignment="1" applyProtection="1">
      <alignment horizontal="center" vertical="center" wrapText="1"/>
    </xf>
    <xf numFmtId="177" fontId="26" fillId="0" borderId="49" xfId="0" applyNumberFormat="1" applyFont="1" applyFill="1" applyBorder="1" applyAlignment="1" applyProtection="1">
      <alignment horizontal="center" vertical="center" wrapText="1"/>
    </xf>
    <xf numFmtId="176" fontId="6" fillId="0" borderId="48" xfId="0" applyNumberFormat="1" applyFont="1" applyBorder="1" applyAlignment="1" applyProtection="1">
      <alignment horizontal="left" vertical="center" wrapText="1"/>
    </xf>
    <xf numFmtId="176" fontId="6" fillId="0" borderId="47" xfId="0" applyNumberFormat="1" applyFont="1" applyBorder="1" applyAlignment="1" applyProtection="1">
      <alignment horizontal="left" vertical="center"/>
    </xf>
    <xf numFmtId="176" fontId="6" fillId="0" borderId="46" xfId="0" applyNumberFormat="1" applyFont="1" applyBorder="1" applyAlignment="1" applyProtection="1">
      <alignment horizontal="left" vertical="center"/>
    </xf>
    <xf numFmtId="177" fontId="26" fillId="0" borderId="58" xfId="0" applyNumberFormat="1" applyFont="1" applyFill="1" applyBorder="1" applyAlignment="1" applyProtection="1">
      <alignment horizontal="center" vertical="center"/>
    </xf>
    <xf numFmtId="177" fontId="26" fillId="0" borderId="59" xfId="0" applyNumberFormat="1" applyFont="1" applyFill="1" applyBorder="1" applyAlignment="1" applyProtection="1">
      <alignment horizontal="center" vertical="center"/>
    </xf>
    <xf numFmtId="176" fontId="6" fillId="0" borderId="58" xfId="0" applyNumberFormat="1" applyFont="1" applyBorder="1" applyAlignment="1" applyProtection="1">
      <alignment horizontal="left" vertical="top" wrapText="1"/>
    </xf>
    <xf numFmtId="176" fontId="6" fillId="0" borderId="57" xfId="0" applyNumberFormat="1" applyFont="1" applyBorder="1" applyAlignment="1" applyProtection="1">
      <alignment horizontal="left" vertical="top"/>
    </xf>
    <xf numFmtId="176" fontId="6" fillId="0" borderId="56" xfId="0" applyNumberFormat="1" applyFont="1" applyBorder="1" applyAlignment="1" applyProtection="1">
      <alignment horizontal="left" vertical="top"/>
    </xf>
    <xf numFmtId="177" fontId="26" fillId="0" borderId="18" xfId="0" applyNumberFormat="1" applyFont="1" applyFill="1" applyBorder="1" applyAlignment="1" applyProtection="1">
      <alignment horizontal="center" vertical="center"/>
    </xf>
    <xf numFmtId="177" fontId="26" fillId="0" borderId="17" xfId="0" applyNumberFormat="1" applyFont="1" applyFill="1" applyBorder="1" applyAlignment="1" applyProtection="1">
      <alignment horizontal="center" vertical="center"/>
    </xf>
    <xf numFmtId="176" fontId="6" fillId="0" borderId="48" xfId="0" applyNumberFormat="1" applyFont="1" applyBorder="1" applyAlignment="1" applyProtection="1">
      <alignment horizontal="left" vertical="center"/>
    </xf>
    <xf numFmtId="177" fontId="26" fillId="0" borderId="23" xfId="0" applyNumberFormat="1" applyFont="1" applyFill="1" applyBorder="1" applyAlignment="1" applyProtection="1">
      <alignment horizontal="center" vertical="center" wrapText="1"/>
    </xf>
    <xf numFmtId="177" fontId="26" fillId="0" borderId="24" xfId="0" applyNumberFormat="1" applyFont="1" applyFill="1" applyBorder="1" applyAlignment="1" applyProtection="1">
      <alignment horizontal="center" vertical="center" wrapText="1"/>
    </xf>
    <xf numFmtId="176" fontId="6" fillId="0" borderId="23" xfId="0" applyNumberFormat="1" applyFont="1" applyBorder="1" applyAlignment="1" applyProtection="1">
      <alignment horizontal="left" vertical="center"/>
    </xf>
    <xf numFmtId="176" fontId="6" fillId="0" borderId="22" xfId="0" applyNumberFormat="1" applyFont="1" applyBorder="1" applyAlignment="1" applyProtection="1">
      <alignment horizontal="left" vertical="center"/>
    </xf>
    <xf numFmtId="176" fontId="6" fillId="0" borderId="21" xfId="0" applyNumberFormat="1" applyFont="1" applyBorder="1" applyAlignment="1" applyProtection="1">
      <alignment horizontal="left" vertical="center"/>
    </xf>
    <xf numFmtId="0" fontId="6" fillId="2" borderId="76" xfId="0" applyFont="1" applyFill="1" applyBorder="1" applyAlignment="1" applyProtection="1">
      <alignment horizontal="left" vertical="center" wrapText="1"/>
    </xf>
    <xf numFmtId="0" fontId="6" fillId="2" borderId="77" xfId="0" applyFont="1" applyFill="1" applyBorder="1" applyAlignment="1" applyProtection="1">
      <alignment horizontal="left" vertical="center"/>
    </xf>
    <xf numFmtId="0" fontId="6" fillId="2" borderId="78" xfId="0" applyFont="1" applyFill="1" applyBorder="1" applyAlignment="1" applyProtection="1">
      <alignment horizontal="left" vertical="center"/>
    </xf>
    <xf numFmtId="177" fontId="26" fillId="0" borderId="26" xfId="0" applyNumberFormat="1" applyFont="1" applyFill="1" applyBorder="1" applyAlignment="1" applyProtection="1">
      <alignment horizontal="center" vertical="center"/>
    </xf>
    <xf numFmtId="177" fontId="26" fillId="0" borderId="27" xfId="0" applyNumberFormat="1" applyFont="1" applyFill="1" applyBorder="1" applyAlignment="1" applyProtection="1">
      <alignment horizontal="center" vertical="center"/>
    </xf>
    <xf numFmtId="176" fontId="6" fillId="0" borderId="26" xfId="0" applyNumberFormat="1" applyFont="1" applyBorder="1" applyAlignment="1" applyProtection="1">
      <alignment horizontal="left" vertical="top" wrapText="1"/>
    </xf>
    <xf numFmtId="0" fontId="0" fillId="0" borderId="1" xfId="0" applyFont="1" applyBorder="1" applyProtection="1">
      <alignment vertical="center"/>
    </xf>
    <xf numFmtId="0" fontId="0" fillId="0" borderId="25" xfId="0" applyFont="1" applyBorder="1" applyProtection="1">
      <alignment vertical="center"/>
    </xf>
    <xf numFmtId="0" fontId="22" fillId="4" borderId="5" xfId="0" applyFont="1" applyFill="1" applyBorder="1" applyAlignment="1" applyProtection="1">
      <alignment horizontal="center" vertical="center"/>
    </xf>
    <xf numFmtId="0" fontId="22" fillId="4" borderId="13" xfId="0" applyFont="1" applyFill="1" applyBorder="1" applyAlignment="1" applyProtection="1">
      <alignment horizontal="center" vertical="center"/>
    </xf>
    <xf numFmtId="0" fontId="22" fillId="4" borderId="4" xfId="0" applyFont="1" applyFill="1" applyBorder="1" applyAlignment="1" applyProtection="1">
      <alignment horizontal="center" vertical="center"/>
    </xf>
    <xf numFmtId="0" fontId="6" fillId="3" borderId="5" xfId="0" applyFont="1" applyFill="1" applyBorder="1" applyAlignment="1" applyProtection="1">
      <alignment horizontal="left" vertical="center"/>
    </xf>
    <xf numFmtId="0" fontId="6" fillId="3" borderId="13" xfId="0" applyFont="1" applyFill="1" applyBorder="1" applyAlignment="1" applyProtection="1">
      <alignment horizontal="left" vertical="center"/>
    </xf>
    <xf numFmtId="0" fontId="6" fillId="3" borderId="30" xfId="0" applyFont="1" applyFill="1" applyBorder="1" applyAlignment="1" applyProtection="1">
      <alignment horizontal="left" vertical="center"/>
    </xf>
    <xf numFmtId="0" fontId="21" fillId="4" borderId="0" xfId="0" applyFont="1" applyFill="1" applyAlignment="1" applyProtection="1">
      <alignment horizontal="center" vertical="center" wrapText="1"/>
    </xf>
    <xf numFmtId="0" fontId="21" fillId="4" borderId="31" xfId="0" applyFont="1" applyFill="1" applyBorder="1" applyAlignment="1" applyProtection="1">
      <alignment horizontal="center" vertical="center" wrapText="1"/>
    </xf>
    <xf numFmtId="0" fontId="3" fillId="0" borderId="28" xfId="3" applyFill="1" applyBorder="1" applyAlignment="1" applyProtection="1">
      <alignment horizontal="left" vertical="center" wrapText="1"/>
      <protection locked="0"/>
    </xf>
    <xf numFmtId="0" fontId="3" fillId="0" borderId="27" xfId="3" applyFill="1" applyBorder="1" applyAlignment="1" applyProtection="1">
      <alignment horizontal="left" vertical="center" wrapText="1"/>
      <protection locked="0"/>
    </xf>
    <xf numFmtId="0" fontId="3" fillId="0" borderId="2" xfId="3" applyFill="1" applyBorder="1" applyAlignment="1" applyProtection="1">
      <alignment horizontal="left" vertical="center" wrapText="1"/>
      <protection locked="0"/>
    </xf>
    <xf numFmtId="0" fontId="3" fillId="0" borderId="64" xfId="3" applyFill="1" applyBorder="1" applyAlignment="1" applyProtection="1">
      <alignment horizontal="left" vertical="center" wrapText="1"/>
      <protection locked="0"/>
    </xf>
    <xf numFmtId="0" fontId="3" fillId="0" borderId="33" xfId="3" applyFill="1" applyBorder="1" applyAlignment="1" applyProtection="1">
      <alignment horizontal="left" vertical="center" wrapText="1"/>
      <protection locked="0"/>
    </xf>
    <xf numFmtId="0" fontId="3" fillId="0" borderId="35" xfId="3" applyFill="1" applyBorder="1" applyAlignment="1" applyProtection="1">
      <alignment horizontal="left" vertical="center" wrapText="1"/>
      <protection locked="0"/>
    </xf>
    <xf numFmtId="38" fontId="17" fillId="0" borderId="26" xfId="1" applyFont="1" applyFill="1" applyBorder="1" applyAlignment="1" applyProtection="1">
      <alignment horizontal="right" vertical="center"/>
      <protection locked="0"/>
    </xf>
    <xf numFmtId="38" fontId="17" fillId="0" borderId="66" xfId="1" applyFont="1" applyFill="1" applyBorder="1" applyAlignment="1" applyProtection="1">
      <alignment horizontal="right" vertical="center"/>
      <protection locked="0"/>
    </xf>
    <xf numFmtId="38" fontId="17" fillId="0" borderId="34" xfId="1" applyFont="1" applyFill="1" applyBorder="1" applyAlignment="1" applyProtection="1">
      <alignment horizontal="right" vertical="center"/>
      <protection locked="0"/>
    </xf>
    <xf numFmtId="0" fontId="3" fillId="0" borderId="27" xfId="3" applyFill="1" applyBorder="1" applyAlignment="1" applyProtection="1">
      <alignment horizontal="right" vertical="center"/>
    </xf>
    <xf numFmtId="0" fontId="3" fillId="0" borderId="64" xfId="3" applyFill="1" applyBorder="1" applyAlignment="1" applyProtection="1">
      <alignment horizontal="right" vertical="center"/>
    </xf>
    <xf numFmtId="0" fontId="3" fillId="0" borderId="35" xfId="3" applyFill="1" applyBorder="1" applyAlignment="1" applyProtection="1">
      <alignment horizontal="right" vertical="center"/>
    </xf>
    <xf numFmtId="38" fontId="17" fillId="0" borderId="70" xfId="1" applyFont="1" applyFill="1" applyBorder="1" applyAlignment="1" applyProtection="1">
      <alignment horizontal="center" vertical="center"/>
      <protection locked="0"/>
    </xf>
    <xf numFmtId="38" fontId="17" fillId="0" borderId="67" xfId="1" applyFont="1" applyFill="1" applyBorder="1" applyAlignment="1" applyProtection="1">
      <alignment horizontal="center" vertical="center"/>
      <protection locked="0"/>
    </xf>
    <xf numFmtId="38" fontId="17" fillId="0" borderId="71" xfId="1" applyFont="1" applyFill="1" applyBorder="1" applyAlignment="1" applyProtection="1">
      <alignment horizontal="center" vertical="center"/>
      <protection locked="0"/>
    </xf>
    <xf numFmtId="0" fontId="3" fillId="5" borderId="0" xfId="3" applyFill="1" applyAlignment="1" applyProtection="1">
      <alignment vertical="center"/>
    </xf>
    <xf numFmtId="0" fontId="0" fillId="0" borderId="2" xfId="3" applyFont="1" applyFill="1" applyBorder="1" applyAlignment="1" applyProtection="1">
      <alignment horizontal="left" vertical="center" wrapText="1"/>
      <protection locked="0"/>
    </xf>
    <xf numFmtId="0" fontId="14" fillId="0" borderId="0" xfId="3" applyFont="1" applyAlignment="1" applyProtection="1">
      <alignment horizontal="left" vertical="center"/>
    </xf>
    <xf numFmtId="0" fontId="15" fillId="0" borderId="0" xfId="3" applyFont="1" applyAlignment="1" applyProtection="1">
      <alignment horizontal="left" vertical="center"/>
    </xf>
    <xf numFmtId="0" fontId="16" fillId="0" borderId="0" xfId="3" applyFont="1" applyAlignment="1" applyProtection="1">
      <alignment horizontal="left" vertical="center"/>
    </xf>
    <xf numFmtId="0" fontId="3" fillId="0" borderId="22" xfId="3" applyBorder="1" applyAlignment="1" applyProtection="1">
      <alignment horizontal="left" vertical="center" shrinkToFit="1"/>
      <protection hidden="1"/>
    </xf>
    <xf numFmtId="0" fontId="3" fillId="0" borderId="61" xfId="3" applyBorder="1" applyAlignment="1" applyProtection="1">
      <alignment horizontal="center" vertical="center"/>
    </xf>
    <xf numFmtId="0" fontId="3" fillId="0" borderId="62" xfId="3" applyBorder="1" applyAlignment="1" applyProtection="1">
      <alignment horizontal="center" vertical="center"/>
    </xf>
    <xf numFmtId="0" fontId="61" fillId="0" borderId="0" xfId="7" applyFont="1" applyFill="1" applyAlignment="1" applyProtection="1">
      <alignment horizontal="left" vertical="center"/>
    </xf>
    <xf numFmtId="56" fontId="61" fillId="0" borderId="28" xfId="7" applyNumberFormat="1" applyFont="1" applyFill="1" applyBorder="1" applyAlignment="1" applyProtection="1">
      <alignment horizontal="left" vertical="center"/>
    </xf>
    <xf numFmtId="56" fontId="61" fillId="0" borderId="1" xfId="7" applyNumberFormat="1" applyFont="1" applyFill="1" applyBorder="1" applyAlignment="1" applyProtection="1">
      <alignment horizontal="left" vertical="center"/>
    </xf>
    <xf numFmtId="56" fontId="61" fillId="0" borderId="25" xfId="7" applyNumberFormat="1" applyFont="1" applyFill="1" applyBorder="1" applyAlignment="1" applyProtection="1">
      <alignment horizontal="left" vertical="center"/>
    </xf>
    <xf numFmtId="0" fontId="61" fillId="0" borderId="33" xfId="7" applyFont="1" applyFill="1" applyBorder="1" applyAlignment="1" applyProtection="1">
      <alignment horizontal="left" vertical="center"/>
    </xf>
    <xf numFmtId="0" fontId="61" fillId="0" borderId="32" xfId="7" applyFont="1" applyFill="1" applyBorder="1" applyAlignment="1" applyProtection="1">
      <alignment horizontal="left" vertical="center"/>
    </xf>
    <xf numFmtId="0" fontId="61" fillId="0" borderId="136" xfId="7" applyFont="1" applyFill="1" applyBorder="1" applyAlignment="1" applyProtection="1">
      <alignment horizontal="left" vertical="center"/>
    </xf>
    <xf numFmtId="0" fontId="61" fillId="0" borderId="133" xfId="7" applyFont="1" applyFill="1" applyBorder="1" applyAlignment="1" applyProtection="1">
      <alignment horizontal="left" vertical="center"/>
    </xf>
    <xf numFmtId="0" fontId="61" fillId="0" borderId="132" xfId="7" applyFont="1" applyFill="1" applyBorder="1" applyAlignment="1" applyProtection="1">
      <alignment horizontal="left" vertical="center"/>
    </xf>
    <xf numFmtId="0" fontId="61" fillId="0" borderId="5" xfId="7" applyFont="1" applyFill="1" applyBorder="1" applyAlignment="1" applyProtection="1">
      <alignment horizontal="left" vertical="center"/>
    </xf>
    <xf numFmtId="0" fontId="61" fillId="0" borderId="13" xfId="7" applyFont="1" applyFill="1" applyBorder="1" applyAlignment="1" applyProtection="1">
      <alignment horizontal="left" vertical="center"/>
    </xf>
    <xf numFmtId="0" fontId="61" fillId="0" borderId="4" xfId="7" applyFont="1" applyFill="1" applyBorder="1" applyAlignment="1" applyProtection="1">
      <alignment horizontal="left" vertical="center"/>
    </xf>
    <xf numFmtId="0" fontId="61" fillId="7" borderId="18" xfId="7" applyFont="1" applyFill="1" applyBorder="1" applyAlignment="1" applyProtection="1">
      <alignment horizontal="left" vertical="center"/>
      <protection locked="0"/>
    </xf>
    <xf numFmtId="0" fontId="61" fillId="7" borderId="19" xfId="7" applyFont="1" applyFill="1" applyBorder="1" applyAlignment="1" applyProtection="1">
      <alignment horizontal="left" vertical="center"/>
      <protection locked="0"/>
    </xf>
    <xf numFmtId="0" fontId="61" fillId="7" borderId="17" xfId="7" applyFont="1" applyFill="1" applyBorder="1" applyAlignment="1" applyProtection="1">
      <alignment horizontal="left" vertical="center"/>
      <protection locked="0"/>
    </xf>
    <xf numFmtId="0" fontId="61" fillId="7" borderId="66" xfId="7" applyFont="1" applyFill="1" applyBorder="1" applyAlignment="1" applyProtection="1">
      <alignment horizontal="left" vertical="center"/>
      <protection locked="0"/>
    </xf>
    <xf numFmtId="0" fontId="61" fillId="7" borderId="0" xfId="7" applyFont="1" applyFill="1" applyBorder="1" applyAlignment="1" applyProtection="1">
      <alignment horizontal="left" vertical="center"/>
      <protection locked="0"/>
    </xf>
    <xf numFmtId="0" fontId="61" fillId="7" borderId="64" xfId="7" applyFont="1" applyFill="1" applyBorder="1" applyAlignment="1" applyProtection="1">
      <alignment horizontal="left" vertical="center"/>
      <protection locked="0"/>
    </xf>
    <xf numFmtId="0" fontId="61" fillId="7" borderId="23" xfId="7" applyFont="1" applyFill="1" applyBorder="1" applyAlignment="1" applyProtection="1">
      <alignment horizontal="left" vertical="center"/>
      <protection locked="0"/>
    </xf>
    <xf numFmtId="0" fontId="61" fillId="7" borderId="22" xfId="7" applyFont="1" applyFill="1" applyBorder="1" applyAlignment="1" applyProtection="1">
      <alignment horizontal="left" vertical="center"/>
      <protection locked="0"/>
    </xf>
    <xf numFmtId="0" fontId="61" fillId="7" borderId="24" xfId="7" applyFont="1" applyFill="1" applyBorder="1" applyAlignment="1" applyProtection="1">
      <alignment horizontal="left" vertical="center"/>
      <protection locked="0"/>
    </xf>
    <xf numFmtId="0" fontId="61" fillId="7" borderId="133" xfId="7" applyFont="1" applyFill="1" applyBorder="1" applyAlignment="1" applyProtection="1">
      <alignment horizontal="center" vertical="center"/>
      <protection locked="0"/>
    </xf>
    <xf numFmtId="0" fontId="61" fillId="0" borderId="133" xfId="7" applyFont="1" applyBorder="1" applyAlignment="1" applyProtection="1">
      <alignment horizontal="left" vertical="center"/>
    </xf>
    <xf numFmtId="0" fontId="61" fillId="0" borderId="132" xfId="7" applyFont="1" applyBorder="1" applyAlignment="1" applyProtection="1">
      <alignment horizontal="left" vertical="center"/>
    </xf>
    <xf numFmtId="0" fontId="62" fillId="0" borderId="134" xfId="7" applyFont="1" applyFill="1" applyBorder="1" applyAlignment="1" applyProtection="1">
      <alignment horizontal="left" vertical="center" wrapText="1"/>
    </xf>
    <xf numFmtId="0" fontId="62" fillId="0" borderId="133" xfId="7" applyFont="1" applyFill="1" applyBorder="1" applyAlignment="1" applyProtection="1">
      <alignment horizontal="left" vertical="center" wrapText="1"/>
    </xf>
    <xf numFmtId="0" fontId="62" fillId="0" borderId="132" xfId="7" applyFont="1" applyFill="1" applyBorder="1" applyAlignment="1" applyProtection="1">
      <alignment horizontal="left" vertical="center" wrapText="1"/>
    </xf>
    <xf numFmtId="0" fontId="61" fillId="0" borderId="139" xfId="7" applyFont="1" applyFill="1" applyBorder="1" applyAlignment="1" applyProtection="1">
      <alignment horizontal="left" vertical="center"/>
    </xf>
    <xf numFmtId="0" fontId="61" fillId="0" borderId="0" xfId="7" applyFont="1" applyFill="1" applyBorder="1" applyAlignment="1" applyProtection="1">
      <alignment horizontal="left" vertical="center"/>
    </xf>
    <xf numFmtId="0" fontId="61" fillId="0" borderId="141" xfId="7" applyFont="1" applyFill="1" applyBorder="1" applyAlignment="1" applyProtection="1">
      <alignment horizontal="left" vertical="center"/>
    </xf>
    <xf numFmtId="0" fontId="61" fillId="0" borderId="138" xfId="7" applyFont="1" applyFill="1" applyBorder="1" applyAlignment="1" applyProtection="1">
      <alignment horizontal="right" vertical="center"/>
    </xf>
    <xf numFmtId="0" fontId="61" fillId="0" borderId="139" xfId="7" applyFont="1" applyFill="1" applyBorder="1" applyAlignment="1" applyProtection="1">
      <alignment horizontal="right" vertical="center"/>
    </xf>
    <xf numFmtId="0" fontId="61" fillId="7" borderId="139" xfId="7" applyFont="1" applyFill="1" applyBorder="1" applyAlignment="1" applyProtection="1">
      <alignment horizontal="center" vertical="center"/>
      <protection locked="0"/>
    </xf>
    <xf numFmtId="0" fontId="61" fillId="0" borderId="140" xfId="7" applyFont="1" applyFill="1" applyBorder="1" applyAlignment="1" applyProtection="1">
      <alignment horizontal="center" vertical="center"/>
    </xf>
    <xf numFmtId="0" fontId="61" fillId="0" borderId="138" xfId="7" applyFont="1" applyFill="1" applyBorder="1" applyAlignment="1" applyProtection="1">
      <alignment horizontal="center" vertical="center"/>
    </xf>
    <xf numFmtId="0" fontId="61" fillId="0" borderId="133" xfId="7" applyFont="1" applyFill="1" applyBorder="1" applyAlignment="1" applyProtection="1">
      <alignment horizontal="center" vertical="center"/>
    </xf>
    <xf numFmtId="0" fontId="61" fillId="7" borderId="133" xfId="7" applyFont="1" applyFill="1" applyBorder="1" applyAlignment="1" applyProtection="1">
      <alignment horizontal="left" vertical="center"/>
      <protection locked="0"/>
    </xf>
    <xf numFmtId="0" fontId="61" fillId="0" borderId="5" xfId="7" applyFont="1" applyBorder="1" applyAlignment="1" applyProtection="1">
      <alignment horizontal="left" vertical="center" wrapText="1"/>
    </xf>
    <xf numFmtId="0" fontId="61" fillId="0" borderId="13" xfId="7" applyFont="1" applyBorder="1" applyAlignment="1" applyProtection="1">
      <alignment horizontal="left" vertical="center"/>
    </xf>
    <xf numFmtId="0" fontId="61" fillId="0" borderId="4" xfId="7" applyFont="1" applyBorder="1" applyAlignment="1" applyProtection="1">
      <alignment horizontal="left" vertical="center"/>
    </xf>
    <xf numFmtId="0" fontId="61" fillId="0" borderId="134" xfId="7" applyFont="1" applyFill="1" applyBorder="1" applyAlignment="1" applyProtection="1">
      <alignment horizontal="left" vertical="center"/>
    </xf>
    <xf numFmtId="0" fontId="61" fillId="0" borderId="1" xfId="7" applyFont="1" applyFill="1" applyBorder="1" applyAlignment="1" applyProtection="1">
      <alignment horizontal="center" vertical="center"/>
    </xf>
    <xf numFmtId="0" fontId="61" fillId="0" borderId="25" xfId="7" applyFont="1" applyFill="1" applyBorder="1" applyAlignment="1" applyProtection="1">
      <alignment horizontal="center" vertical="center"/>
    </xf>
    <xf numFmtId="56" fontId="62" fillId="0" borderId="33" xfId="7" applyNumberFormat="1" applyFont="1" applyFill="1" applyBorder="1" applyAlignment="1" applyProtection="1">
      <alignment horizontal="left" vertical="center" wrapText="1"/>
    </xf>
    <xf numFmtId="56" fontId="62" fillId="0" borderId="32" xfId="7" applyNumberFormat="1" applyFont="1" applyFill="1" applyBorder="1" applyAlignment="1" applyProtection="1">
      <alignment horizontal="left" vertical="center" wrapText="1"/>
    </xf>
    <xf numFmtId="56" fontId="62" fillId="0" borderId="136" xfId="7" applyNumberFormat="1" applyFont="1" applyFill="1" applyBorder="1" applyAlignment="1" applyProtection="1">
      <alignment horizontal="left" vertical="center" wrapText="1"/>
    </xf>
    <xf numFmtId="0" fontId="61" fillId="0" borderId="133" xfId="7" applyFont="1" applyBorder="1" applyAlignment="1" applyProtection="1">
      <alignment horizontal="center" vertical="center"/>
    </xf>
    <xf numFmtId="0" fontId="61" fillId="0" borderId="132" xfId="7" applyFont="1" applyBorder="1" applyAlignment="1" applyProtection="1">
      <alignment horizontal="center" vertical="center"/>
    </xf>
    <xf numFmtId="0" fontId="61" fillId="0" borderId="134" xfId="7" applyFont="1" applyBorder="1" applyAlignment="1" applyProtection="1">
      <alignment horizontal="left" vertical="center"/>
    </xf>
    <xf numFmtId="0" fontId="61" fillId="0" borderId="134" xfId="7" applyFont="1" applyBorder="1" applyAlignment="1" applyProtection="1">
      <alignment horizontal="center" vertical="center"/>
    </xf>
    <xf numFmtId="0" fontId="61" fillId="0" borderId="5" xfId="7" applyFont="1" applyBorder="1" applyAlignment="1" applyProtection="1">
      <alignment horizontal="left" vertical="center"/>
    </xf>
    <xf numFmtId="0" fontId="61" fillId="0" borderId="0" xfId="7" applyFont="1" applyBorder="1" applyAlignment="1" applyProtection="1">
      <alignment horizontal="left" vertical="center"/>
    </xf>
    <xf numFmtId="0" fontId="61" fillId="0" borderId="135" xfId="7" applyFont="1" applyBorder="1" applyAlignment="1" applyProtection="1">
      <alignment horizontal="left" vertical="center"/>
    </xf>
    <xf numFmtId="0" fontId="65" fillId="0" borderId="0" xfId="7" applyFont="1" applyAlignment="1" applyProtection="1">
      <alignment horizontal="center" vertical="center" wrapText="1"/>
    </xf>
    <xf numFmtId="0" fontId="64" fillId="0" borderId="0" xfId="7" applyFont="1" applyAlignment="1" applyProtection="1">
      <alignment horizontal="center" vertical="center" wrapText="1"/>
    </xf>
  </cellXfs>
  <cellStyles count="8">
    <cellStyle name="パーセント" xfId="4" builtinId="5"/>
    <cellStyle name="桁区切り" xfId="5" builtinId="6"/>
    <cellStyle name="桁区切り 2" xfId="1"/>
    <cellStyle name="標準" xfId="0" builtinId="0"/>
    <cellStyle name="標準 2" xfId="2"/>
    <cellStyle name="標準 2 2" xfId="3"/>
    <cellStyle name="標準 3" xfId="6"/>
    <cellStyle name="標準 6" xfId="7"/>
  </cellStyles>
  <dxfs count="2">
    <dxf>
      <fill>
        <patternFill>
          <bgColor rgb="FFFFFF99"/>
        </patternFill>
      </fill>
    </dxf>
    <dxf>
      <fill>
        <patternFill>
          <bgColor rgb="FFFFFF99"/>
        </patternFill>
      </fill>
    </dxf>
  </dxfs>
  <tableStyles count="0" defaultTableStyle="TableStyleMedium9" defaultPivotStyle="PivotStyleLight16"/>
  <colors>
    <mruColors>
      <color rgb="FFFFFF99"/>
      <color rgb="FFCCFFCC"/>
      <color rgb="FF66FFFF"/>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3</a:t>
            </a:r>
            <a:r>
              <a:rPr lang="ja-JP"/>
              <a:t>年間の費目</a:t>
            </a:r>
            <a:r>
              <a:rPr lang="ja-JP" altLang="en-US"/>
              <a:t>の構成</a:t>
            </a:r>
            <a:endParaRPr lang="ja-JP"/>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barChart>
        <c:barDir val="bar"/>
        <c:grouping val="stacked"/>
        <c:varyColors val="0"/>
        <c:ser>
          <c:idx val="0"/>
          <c:order val="0"/>
          <c:tx>
            <c:strRef>
              <c:f>【参考】全体予算!$C$5</c:f>
              <c:strCache>
                <c:ptCount val="1"/>
                <c:pt idx="0">
                  <c:v>要望額調書（1年目）</c:v>
                </c:pt>
              </c:strCache>
            </c:strRef>
          </c:tx>
          <c:spPr>
            <a:solidFill>
              <a:schemeClr val="accent1"/>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(【参考】全体予算!$C$6:$C$7,【参考】全体予算!$C$9:$C$20,【参考】全体予算!$C$22)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F707-4722-B10D-FE88B5E9A808}"/>
            </c:ext>
          </c:extLst>
        </c:ser>
        <c:ser>
          <c:idx val="1"/>
          <c:order val="1"/>
          <c:tx>
            <c:strRef>
              <c:f>【参考】全体予算!$D$5</c:f>
              <c:strCache>
                <c:ptCount val="1"/>
                <c:pt idx="0">
                  <c:v>要望額調書（2年目）</c:v>
                </c:pt>
              </c:strCache>
            </c:strRef>
          </c:tx>
          <c:spPr>
            <a:solidFill>
              <a:schemeClr val="accent2"/>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(【参考】全体予算!$D$6:$D$7,【参考】全体予算!$D$9:$D$20,【参考】全体予算!$D$22)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F707-4722-B10D-FE88B5E9A808}"/>
            </c:ext>
          </c:extLst>
        </c:ser>
        <c:ser>
          <c:idx val="2"/>
          <c:order val="2"/>
          <c:tx>
            <c:strRef>
              <c:f>【参考】全体予算!$E$5</c:f>
              <c:strCache>
                <c:ptCount val="1"/>
                <c:pt idx="0">
                  <c:v>要望額調書（3年目）</c:v>
                </c:pt>
              </c:strCache>
            </c:strRef>
          </c:tx>
          <c:spPr>
            <a:solidFill>
              <a:schemeClr val="accent3"/>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(【参考】全体予算!$E$6:$E$7,【参考】全体予算!$E$9:$E$20,【参考】全体予算!$E$22)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F707-4722-B10D-FE88B5E9A808}"/>
            </c:ext>
          </c:extLst>
        </c:ser>
        <c:dLbls>
          <c:showLegendKey val="0"/>
          <c:showVal val="0"/>
          <c:showCatName val="0"/>
          <c:showSerName val="0"/>
          <c:showPercent val="0"/>
          <c:showBubbleSize val="0"/>
        </c:dLbls>
        <c:gapWidth val="39"/>
        <c:overlap val="27"/>
        <c:axId val="400925576"/>
        <c:axId val="400921640"/>
      </c:barChart>
      <c:catAx>
        <c:axId val="400925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400921640"/>
        <c:crosses val="autoZero"/>
        <c:auto val="1"/>
        <c:lblAlgn val="ctr"/>
        <c:lblOffset val="100"/>
        <c:noMultiLvlLbl val="0"/>
      </c:catAx>
      <c:valAx>
        <c:axId val="400921640"/>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09255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281940</xdr:colOff>
          <xdr:row>14</xdr:row>
          <xdr:rowOff>83820</xdr:rowOff>
        </xdr:from>
        <xdr:to>
          <xdr:col>17</xdr:col>
          <xdr:colOff>190500</xdr:colOff>
          <xdr:row>15</xdr:row>
          <xdr:rowOff>182880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16</xdr:row>
          <xdr:rowOff>83820</xdr:rowOff>
        </xdr:from>
        <xdr:to>
          <xdr:col>17</xdr:col>
          <xdr:colOff>190500</xdr:colOff>
          <xdr:row>17</xdr:row>
          <xdr:rowOff>182880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18</xdr:row>
          <xdr:rowOff>83820</xdr:rowOff>
        </xdr:from>
        <xdr:to>
          <xdr:col>17</xdr:col>
          <xdr:colOff>190500</xdr:colOff>
          <xdr:row>19</xdr:row>
          <xdr:rowOff>182880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20</xdr:row>
          <xdr:rowOff>83820</xdr:rowOff>
        </xdr:from>
        <xdr:to>
          <xdr:col>17</xdr:col>
          <xdr:colOff>190500</xdr:colOff>
          <xdr:row>21</xdr:row>
          <xdr:rowOff>182880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22</xdr:row>
          <xdr:rowOff>83820</xdr:rowOff>
        </xdr:from>
        <xdr:to>
          <xdr:col>17</xdr:col>
          <xdr:colOff>190500</xdr:colOff>
          <xdr:row>23</xdr:row>
          <xdr:rowOff>182880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24</xdr:row>
          <xdr:rowOff>83820</xdr:rowOff>
        </xdr:from>
        <xdr:to>
          <xdr:col>17</xdr:col>
          <xdr:colOff>190500</xdr:colOff>
          <xdr:row>25</xdr:row>
          <xdr:rowOff>182880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26</xdr:row>
          <xdr:rowOff>83820</xdr:rowOff>
        </xdr:from>
        <xdr:to>
          <xdr:col>17</xdr:col>
          <xdr:colOff>190500</xdr:colOff>
          <xdr:row>27</xdr:row>
          <xdr:rowOff>182880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28</xdr:row>
          <xdr:rowOff>83820</xdr:rowOff>
        </xdr:from>
        <xdr:to>
          <xdr:col>17</xdr:col>
          <xdr:colOff>190500</xdr:colOff>
          <xdr:row>29</xdr:row>
          <xdr:rowOff>182880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30</xdr:row>
          <xdr:rowOff>83820</xdr:rowOff>
        </xdr:from>
        <xdr:to>
          <xdr:col>17</xdr:col>
          <xdr:colOff>190500</xdr:colOff>
          <xdr:row>31</xdr:row>
          <xdr:rowOff>182880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32</xdr:row>
          <xdr:rowOff>83820</xdr:rowOff>
        </xdr:from>
        <xdr:to>
          <xdr:col>17</xdr:col>
          <xdr:colOff>190500</xdr:colOff>
          <xdr:row>33</xdr:row>
          <xdr:rowOff>182880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34</xdr:row>
          <xdr:rowOff>83820</xdr:rowOff>
        </xdr:from>
        <xdr:to>
          <xdr:col>17</xdr:col>
          <xdr:colOff>190500</xdr:colOff>
          <xdr:row>35</xdr:row>
          <xdr:rowOff>182880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36</xdr:row>
          <xdr:rowOff>83820</xdr:rowOff>
        </xdr:from>
        <xdr:to>
          <xdr:col>17</xdr:col>
          <xdr:colOff>190500</xdr:colOff>
          <xdr:row>37</xdr:row>
          <xdr:rowOff>182880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38</xdr:row>
          <xdr:rowOff>83820</xdr:rowOff>
        </xdr:from>
        <xdr:to>
          <xdr:col>17</xdr:col>
          <xdr:colOff>190500</xdr:colOff>
          <xdr:row>39</xdr:row>
          <xdr:rowOff>182880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40</xdr:row>
          <xdr:rowOff>83820</xdr:rowOff>
        </xdr:from>
        <xdr:to>
          <xdr:col>17</xdr:col>
          <xdr:colOff>190500</xdr:colOff>
          <xdr:row>41</xdr:row>
          <xdr:rowOff>198120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42</xdr:row>
          <xdr:rowOff>83820</xdr:rowOff>
        </xdr:from>
        <xdr:to>
          <xdr:col>17</xdr:col>
          <xdr:colOff>190500</xdr:colOff>
          <xdr:row>43</xdr:row>
          <xdr:rowOff>182880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44</xdr:row>
          <xdr:rowOff>83820</xdr:rowOff>
        </xdr:from>
        <xdr:to>
          <xdr:col>17</xdr:col>
          <xdr:colOff>190500</xdr:colOff>
          <xdr:row>45</xdr:row>
          <xdr:rowOff>182880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46</xdr:row>
          <xdr:rowOff>83820</xdr:rowOff>
        </xdr:from>
        <xdr:to>
          <xdr:col>17</xdr:col>
          <xdr:colOff>190500</xdr:colOff>
          <xdr:row>47</xdr:row>
          <xdr:rowOff>190500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48</xdr:row>
          <xdr:rowOff>83820</xdr:rowOff>
        </xdr:from>
        <xdr:to>
          <xdr:col>17</xdr:col>
          <xdr:colOff>190500</xdr:colOff>
          <xdr:row>49</xdr:row>
          <xdr:rowOff>182880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52</xdr:row>
          <xdr:rowOff>83820</xdr:rowOff>
        </xdr:from>
        <xdr:to>
          <xdr:col>17</xdr:col>
          <xdr:colOff>190500</xdr:colOff>
          <xdr:row>53</xdr:row>
          <xdr:rowOff>182880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54</xdr:row>
          <xdr:rowOff>83820</xdr:rowOff>
        </xdr:from>
        <xdr:to>
          <xdr:col>17</xdr:col>
          <xdr:colOff>190500</xdr:colOff>
          <xdr:row>55</xdr:row>
          <xdr:rowOff>121920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56</xdr:row>
          <xdr:rowOff>83820</xdr:rowOff>
        </xdr:from>
        <xdr:to>
          <xdr:col>17</xdr:col>
          <xdr:colOff>190500</xdr:colOff>
          <xdr:row>57</xdr:row>
          <xdr:rowOff>182880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281940</xdr:colOff>
          <xdr:row>58</xdr:row>
          <xdr:rowOff>83820</xdr:rowOff>
        </xdr:from>
        <xdr:to>
          <xdr:col>17</xdr:col>
          <xdr:colOff>190500</xdr:colOff>
          <xdr:row>59</xdr:row>
          <xdr:rowOff>182880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50</xdr:col>
      <xdr:colOff>93785</xdr:colOff>
      <xdr:row>2</xdr:row>
      <xdr:rowOff>87923</xdr:rowOff>
    </xdr:from>
    <xdr:to>
      <xdr:col>76</xdr:col>
      <xdr:colOff>0</xdr:colOff>
      <xdr:row>4</xdr:row>
      <xdr:rowOff>87922</xdr:rowOff>
    </xdr:to>
    <xdr:sp macro="" textlink="">
      <xdr:nvSpPr>
        <xdr:cNvPr id="3" name="テキスト ボックス 2"/>
        <xdr:cNvSpPr txBox="1"/>
      </xdr:nvSpPr>
      <xdr:spPr>
        <a:xfrm>
          <a:off x="6582508" y="351692"/>
          <a:ext cx="3259015" cy="69166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各入力枠は縦に伸ばすことができます。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99390</xdr:colOff>
      <xdr:row>34</xdr:row>
      <xdr:rowOff>124240</xdr:rowOff>
    </xdr:from>
    <xdr:to>
      <xdr:col>5</xdr:col>
      <xdr:colOff>1225826</xdr:colOff>
      <xdr:row>61</xdr:row>
      <xdr:rowOff>149085</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57978</xdr:colOff>
      <xdr:row>2</xdr:row>
      <xdr:rowOff>57977</xdr:rowOff>
    </xdr:from>
    <xdr:ext cx="8208066"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47869" y="389281"/>
          <a:ext cx="8208066" cy="275717"/>
        </a:xfrm>
        <a:prstGeom prst="rect">
          <a:avLst/>
        </a:prstGeom>
        <a:solidFill>
          <a:srgbClr val="FF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r>
            <a:rPr kumimoji="1" lang="ja-JP" altLang="en-US" sz="1100" b="1"/>
            <a:t>このシートは、</a:t>
          </a:r>
          <a:r>
            <a:rPr kumimoji="1" lang="en-US" altLang="ja-JP" sz="1100" b="1"/>
            <a:t>1</a:t>
          </a:r>
          <a:r>
            <a:rPr kumimoji="1" lang="ja-JP" altLang="en-US" sz="1100" b="1"/>
            <a:t>年目・</a:t>
          </a:r>
          <a:r>
            <a:rPr kumimoji="1" lang="en-US" altLang="ja-JP" sz="1100" b="1"/>
            <a:t>2</a:t>
          </a:r>
          <a:r>
            <a:rPr kumimoji="1" lang="ja-JP" altLang="en-US" sz="1100" b="1"/>
            <a:t>年目・</a:t>
          </a:r>
          <a:r>
            <a:rPr kumimoji="1" lang="en-US" altLang="ja-JP" sz="1100" b="1"/>
            <a:t>3</a:t>
          </a:r>
          <a:r>
            <a:rPr kumimoji="1" lang="ja-JP" altLang="en-US" sz="1100" b="1"/>
            <a:t>年目の各シートからデータを読み込んでいる内容ですので、入力する箇所はありません。</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16335" y="18616086"/>
          <a:ext cx="1195251" cy="657069"/>
          <a:chOff x="6224086" y="59192653"/>
          <a:chExt cx="2124065" cy="297132"/>
        </a:xfrm>
      </xdr:grpSpPr>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7</xdr:col>
      <xdr:colOff>217715</xdr:colOff>
      <xdr:row>33</xdr:row>
      <xdr:rowOff>305226</xdr:rowOff>
    </xdr:from>
    <xdr:to>
      <xdr:col>9</xdr:col>
      <xdr:colOff>18506</xdr:colOff>
      <xdr:row>34</xdr:row>
      <xdr:rowOff>642255</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4416335" y="18616086"/>
          <a:ext cx="1195251" cy="657069"/>
          <a:chOff x="6224086" y="59192653"/>
          <a:chExt cx="2124065" cy="297132"/>
        </a:xfrm>
      </xdr:grpSpPr>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16335" y="18616086"/>
          <a:ext cx="1195251" cy="657069"/>
          <a:chOff x="6224086" y="59192653"/>
          <a:chExt cx="2124065" cy="297132"/>
        </a:xfrm>
      </xdr:grpSpPr>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7</xdr:col>
      <xdr:colOff>217715</xdr:colOff>
      <xdr:row>33</xdr:row>
      <xdr:rowOff>305226</xdr:rowOff>
    </xdr:from>
    <xdr:to>
      <xdr:col>9</xdr:col>
      <xdr:colOff>18506</xdr:colOff>
      <xdr:row>34</xdr:row>
      <xdr:rowOff>642255</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4416335" y="18616086"/>
          <a:ext cx="1195251" cy="657069"/>
          <a:chOff x="6224086" y="59192653"/>
          <a:chExt cx="2124065" cy="297132"/>
        </a:xfrm>
      </xdr:grpSpPr>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16335" y="18616086"/>
          <a:ext cx="1195251" cy="657069"/>
          <a:chOff x="6224086" y="59192653"/>
          <a:chExt cx="2124065" cy="297132"/>
        </a:xfrm>
      </xdr:grpSpPr>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7</xdr:col>
      <xdr:colOff>217715</xdr:colOff>
      <xdr:row>33</xdr:row>
      <xdr:rowOff>305226</xdr:rowOff>
    </xdr:from>
    <xdr:to>
      <xdr:col>9</xdr:col>
      <xdr:colOff>18506</xdr:colOff>
      <xdr:row>34</xdr:row>
      <xdr:rowOff>642255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4416335" y="18616086"/>
          <a:ext cx="1195251" cy="657069"/>
          <a:chOff x="6224086" y="59192653"/>
          <a:chExt cx="2124065" cy="297132"/>
        </a:xfrm>
      </xdr:grpSpPr>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92491" y="19695885"/>
          <a:ext cx="1190321" cy="874911"/>
          <a:chOff x="6224086" y="59192653"/>
          <a:chExt cx="2124065" cy="297132"/>
        </a:xfrm>
      </xdr:grpSpPr>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12</xdr:col>
      <xdr:colOff>421822</xdr:colOff>
      <xdr:row>0</xdr:row>
      <xdr:rowOff>122464</xdr:rowOff>
    </xdr:from>
    <xdr:to>
      <xdr:col>15</xdr:col>
      <xdr:colOff>180710</xdr:colOff>
      <xdr:row>4</xdr:row>
      <xdr:rowOff>11205</xdr:rowOff>
    </xdr:to>
    <xdr:sp macro="" textlink="">
      <xdr:nvSpPr>
        <xdr:cNvPr id="5" name="AutoShape 5">
          <a:extLst>
            <a:ext uri="{FF2B5EF4-FFF2-40B4-BE49-F238E27FC236}">
              <a16:creationId xmlns:a16="http://schemas.microsoft.com/office/drawing/2014/main" id="{00000000-0008-0000-0600-000005000000}"/>
            </a:ext>
          </a:extLst>
        </xdr:cNvPr>
        <xdr:cNvSpPr>
          <a:spLocks/>
        </xdr:cNvSpPr>
      </xdr:nvSpPr>
      <xdr:spPr bwMode="auto">
        <a:xfrm>
          <a:off x="10170940" y="122464"/>
          <a:ext cx="1809564" cy="1222241"/>
        </a:xfrm>
        <a:prstGeom prst="borderCallout2">
          <a:avLst>
            <a:gd name="adj1" fmla="val 88341"/>
            <a:gd name="adj2" fmla="val -1152"/>
            <a:gd name="adj3" fmla="val 169267"/>
            <a:gd name="adj4" fmla="val -21799"/>
            <a:gd name="adj5" fmla="val 169490"/>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19051</xdr:colOff>
      <xdr:row>0</xdr:row>
      <xdr:rowOff>242206</xdr:rowOff>
    </xdr:from>
    <xdr:to>
      <xdr:col>12</xdr:col>
      <xdr:colOff>35378</xdr:colOff>
      <xdr:row>2</xdr:row>
      <xdr:rowOff>24492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3110594" y="242206"/>
          <a:ext cx="5720441" cy="424543"/>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1086970</xdr:colOff>
      <xdr:row>4</xdr:row>
      <xdr:rowOff>0</xdr:rowOff>
    </xdr:from>
    <xdr:to>
      <xdr:col>12</xdr:col>
      <xdr:colOff>13604</xdr:colOff>
      <xdr:row>6</xdr:row>
      <xdr:rowOff>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440205" y="1333500"/>
          <a:ext cx="6322517" cy="1770529"/>
        </a:xfrm>
        <a:prstGeom prst="roundRect">
          <a:avLst>
            <a:gd name="adj" fmla="val 10338"/>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7</xdr:row>
      <xdr:rowOff>0</xdr:rowOff>
    </xdr:from>
    <xdr:to>
      <xdr:col>12</xdr:col>
      <xdr:colOff>43543</xdr:colOff>
      <xdr:row>19</xdr:row>
      <xdr:rowOff>40821</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2993572" y="3374571"/>
          <a:ext cx="5617028" cy="7421336"/>
        </a:xfrm>
        <a:prstGeom prst="roundRect">
          <a:avLst>
            <a:gd name="adj" fmla="val 2835"/>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20</xdr:row>
      <xdr:rowOff>141514</xdr:rowOff>
    </xdr:from>
    <xdr:to>
      <xdr:col>12</xdr:col>
      <xdr:colOff>54427</xdr:colOff>
      <xdr:row>22</xdr:row>
      <xdr:rowOff>54428</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2993571" y="11560628"/>
          <a:ext cx="5627913" cy="77288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27</xdr:row>
      <xdr:rowOff>340178</xdr:rowOff>
    </xdr:from>
    <xdr:to>
      <xdr:col>7</xdr:col>
      <xdr:colOff>1</xdr:colOff>
      <xdr:row>31</xdr:row>
      <xdr:rowOff>13606</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3252108" y="14083392"/>
          <a:ext cx="1401536" cy="204107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10886</xdr:colOff>
      <xdr:row>34</xdr:row>
      <xdr:rowOff>0</xdr:rowOff>
    </xdr:from>
    <xdr:to>
      <xdr:col>6</xdr:col>
      <xdr:colOff>739588</xdr:colOff>
      <xdr:row>35</xdr:row>
      <xdr:rowOff>19958</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3451092" y="17727706"/>
          <a:ext cx="1389849" cy="681105"/>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661146</xdr:colOff>
      <xdr:row>34</xdr:row>
      <xdr:rowOff>16489</xdr:rowOff>
    </xdr:from>
    <xdr:to>
      <xdr:col>9</xdr:col>
      <xdr:colOff>738627</xdr:colOff>
      <xdr:row>35</xdr:row>
      <xdr:rowOff>34526</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6398558" y="17744195"/>
          <a:ext cx="738628" cy="679184"/>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13</xdr:col>
      <xdr:colOff>33618</xdr:colOff>
      <xdr:row>30</xdr:row>
      <xdr:rowOff>206829</xdr:rowOff>
    </xdr:from>
    <xdr:to>
      <xdr:col>20</xdr:col>
      <xdr:colOff>280147</xdr:colOff>
      <xdr:row>34</xdr:row>
      <xdr:rowOff>44823</xdr:rowOff>
    </xdr:to>
    <xdr:sp macro="" textlink="">
      <xdr:nvSpPr>
        <xdr:cNvPr id="14" name="AutoShape 5">
          <a:extLst>
            <a:ext uri="{FF2B5EF4-FFF2-40B4-BE49-F238E27FC236}">
              <a16:creationId xmlns:a16="http://schemas.microsoft.com/office/drawing/2014/main" id="{00000000-0008-0000-0600-00000E000000}"/>
            </a:ext>
          </a:extLst>
        </xdr:cNvPr>
        <xdr:cNvSpPr>
          <a:spLocks/>
        </xdr:cNvSpPr>
      </xdr:nvSpPr>
      <xdr:spPr bwMode="auto">
        <a:xfrm>
          <a:off x="10456689" y="16086365"/>
          <a:ext cx="5009029" cy="1566101"/>
        </a:xfrm>
        <a:prstGeom prst="borderCallout2">
          <a:avLst>
            <a:gd name="adj1" fmla="val 37372"/>
            <a:gd name="adj2" fmla="val 1244"/>
            <a:gd name="adj3" fmla="val 51698"/>
            <a:gd name="adj4" fmla="val -13572"/>
            <a:gd name="adj5" fmla="val 52697"/>
            <a:gd name="adj6" fmla="val -13256"/>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600" b="1">
              <a:solidFill>
                <a:schemeClr val="bg1"/>
              </a:solidFill>
              <a:latin typeface="+mn-lt"/>
              <a:ea typeface="+mn-ea"/>
              <a:cs typeface="+mn-cs"/>
            </a:rPr>
            <a:t>＜メッセージが</a:t>
          </a:r>
          <a:r>
            <a:rPr kumimoji="1" lang="ja-JP" altLang="en-US" sz="1600" b="1">
              <a:solidFill>
                <a:schemeClr val="bg1"/>
              </a:solidFill>
              <a:latin typeface="+mn-lt"/>
              <a:ea typeface="+mn-ea"/>
              <a:cs typeface="+mn-cs"/>
            </a:rPr>
            <a:t>表示された</a:t>
          </a:r>
          <a:r>
            <a:rPr kumimoji="1" lang="ja-JP" altLang="ja-JP" sz="1600" b="1">
              <a:solidFill>
                <a:schemeClr val="bg1"/>
              </a:solidFill>
              <a:latin typeface="+mn-lt"/>
              <a:ea typeface="+mn-ea"/>
              <a:cs typeface="+mn-cs"/>
            </a:rPr>
            <a:t>場合＞</a:t>
          </a:r>
          <a:endParaRPr kumimoji="1" lang="en-US" altLang="ja-JP" sz="1600" b="1">
            <a:solidFill>
              <a:schemeClr val="bg1"/>
            </a:solidFill>
            <a:latin typeface="+mn-lt"/>
            <a:ea typeface="+mn-ea"/>
            <a:cs typeface="+mn-cs"/>
          </a:endParaRPr>
        </a:p>
        <a:p>
          <a:pPr algn="l" rtl="0">
            <a:defRPr sz="1000"/>
          </a:pPr>
          <a:endParaRPr kumimoji="1" lang="en-US" altLang="ja-JP" sz="1200" b="1">
            <a:solidFill>
              <a:schemeClr val="bg1"/>
            </a:solidFill>
            <a:latin typeface="+mn-lt"/>
            <a:ea typeface="+mn-ea"/>
            <a:cs typeface="+mn-cs"/>
          </a:endParaRPr>
        </a:p>
        <a:p>
          <a:pPr algn="l" rtl="0">
            <a:defRPr sz="1000"/>
          </a:pPr>
          <a:r>
            <a:rPr kumimoji="1" lang="ja-JP" altLang="en-US" sz="1200" b="1">
              <a:solidFill>
                <a:schemeClr val="bg1"/>
              </a:solidFill>
              <a:latin typeface="+mn-lt"/>
              <a:ea typeface="+mn-ea"/>
              <a:cs typeface="+mn-cs"/>
            </a:rPr>
            <a:t>●</a:t>
          </a:r>
          <a:r>
            <a:rPr kumimoji="1" lang="ja-JP" altLang="ja-JP" sz="1200" b="1">
              <a:solidFill>
                <a:schemeClr val="bg1"/>
              </a:solidFill>
              <a:latin typeface="+mn-lt"/>
              <a:ea typeface="+mn-ea"/>
              <a:cs typeface="+mn-cs"/>
            </a:rPr>
            <a:t>「</a:t>
          </a:r>
          <a:r>
            <a:rPr kumimoji="1" lang="ja-JP" altLang="en-US" sz="1200" b="1">
              <a:solidFill>
                <a:schemeClr val="bg1"/>
              </a:solidFill>
              <a:latin typeface="+mn-lt"/>
              <a:ea typeface="+mn-ea"/>
              <a:cs typeface="+mn-cs"/>
            </a:rPr>
            <a:t>Ｂの値より大きくしてください</a:t>
          </a:r>
          <a:r>
            <a:rPr kumimoji="1" lang="ja-JP" altLang="ja-JP" sz="1200" b="1">
              <a:solidFill>
                <a:schemeClr val="bg1"/>
              </a:solidFill>
              <a:latin typeface="+mn-lt"/>
              <a:ea typeface="+mn-ea"/>
              <a:cs typeface="+mn-cs"/>
            </a:rPr>
            <a:t>」と</a:t>
          </a:r>
          <a:r>
            <a:rPr kumimoji="1" lang="ja-JP" altLang="en-US" sz="1200" b="1">
              <a:solidFill>
                <a:schemeClr val="bg1"/>
              </a:solidFill>
              <a:latin typeface="+mn-lt"/>
              <a:ea typeface="+mn-ea"/>
              <a:cs typeface="+mn-cs"/>
            </a:rPr>
            <a:t>表示される</a:t>
          </a:r>
          <a:r>
            <a:rPr kumimoji="1" lang="ja-JP" altLang="ja-JP" sz="1200" b="1">
              <a:solidFill>
                <a:schemeClr val="bg1"/>
              </a:solidFill>
              <a:latin typeface="+mn-lt"/>
              <a:ea typeface="+mn-ea"/>
              <a:cs typeface="+mn-cs"/>
            </a:rPr>
            <a:t>場合</a:t>
          </a:r>
          <a:endParaRPr kumimoji="1" lang="en-US" altLang="ja-JP" sz="1200" b="1">
            <a:solidFill>
              <a:schemeClr val="bg1"/>
            </a:solidFill>
            <a:latin typeface="+mn-lt"/>
            <a:ea typeface="+mn-ea"/>
            <a:cs typeface="+mn-cs"/>
          </a:endParaRPr>
        </a:p>
        <a:p>
          <a:pPr algn="l" rtl="0">
            <a:defRPr sz="1000"/>
          </a:pPr>
          <a:r>
            <a:rPr kumimoji="1" lang="ja-JP" altLang="en-US" sz="1200">
              <a:solidFill>
                <a:schemeClr val="bg1"/>
              </a:solidFill>
              <a:latin typeface="+mn-lt"/>
              <a:ea typeface="+mn-ea"/>
              <a:cs typeface="+mn-cs"/>
            </a:rPr>
            <a:t>　「Ｂ  その他の費用」又は「</a:t>
          </a:r>
          <a:r>
            <a:rPr kumimoji="1" lang="ja-JP" altLang="en-US" sz="1200" baseline="0">
              <a:solidFill>
                <a:schemeClr val="bg1"/>
              </a:solidFill>
              <a:latin typeface="+mn-lt"/>
              <a:ea typeface="+mn-ea"/>
              <a:cs typeface="+mn-cs"/>
            </a:rPr>
            <a:t> </a:t>
          </a:r>
          <a:r>
            <a:rPr kumimoji="1" lang="ja-JP" altLang="en-US" sz="1200">
              <a:solidFill>
                <a:schemeClr val="bg1"/>
              </a:solidFill>
              <a:latin typeface="+mn-lt"/>
              <a:ea typeface="+mn-ea"/>
              <a:cs typeface="+mn-cs"/>
            </a:rPr>
            <a:t>Ｄ  収入合計」の金額を調整し、</a:t>
          </a:r>
          <a:endParaRPr kumimoji="1" lang="en-US" altLang="ja-JP" sz="12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200">
              <a:solidFill>
                <a:schemeClr val="bg1"/>
              </a:solidFill>
              <a:latin typeface="+mn-lt"/>
              <a:ea typeface="+mn-ea"/>
              <a:cs typeface="+mn-cs"/>
            </a:rPr>
            <a:t>となるようにしてください。</a:t>
          </a:r>
          <a:endParaRPr kumimoji="1" lang="en-US" altLang="ja-JP" sz="1200">
            <a:solidFill>
              <a:schemeClr val="bg1"/>
            </a:solidFill>
            <a:latin typeface="+mn-lt"/>
            <a:ea typeface="+mn-ea"/>
            <a:cs typeface="+mn-cs"/>
          </a:endParaRPr>
        </a:p>
      </xdr:txBody>
    </xdr:sp>
    <xdr:clientData/>
  </xdr:twoCellAnchor>
  <xdr:twoCellAnchor>
    <xdr:from>
      <xdr:col>3</xdr:col>
      <xdr:colOff>268620</xdr:colOff>
      <xdr:row>35</xdr:row>
      <xdr:rowOff>140554</xdr:rowOff>
    </xdr:from>
    <xdr:to>
      <xdr:col>10</xdr:col>
      <xdr:colOff>1165412</xdr:colOff>
      <xdr:row>43</xdr:row>
      <xdr:rowOff>67235</xdr:rowOff>
    </xdr:to>
    <xdr:sp macro="" textlink="">
      <xdr:nvSpPr>
        <xdr:cNvPr id="15" name="AutoShape 5">
          <a:extLst>
            <a:ext uri="{FF2B5EF4-FFF2-40B4-BE49-F238E27FC236}">
              <a16:creationId xmlns:a16="http://schemas.microsoft.com/office/drawing/2014/main" id="{00000000-0008-0000-0600-00000F000000}"/>
            </a:ext>
          </a:extLst>
        </xdr:cNvPr>
        <xdr:cNvSpPr>
          <a:spLocks/>
        </xdr:cNvSpPr>
      </xdr:nvSpPr>
      <xdr:spPr bwMode="auto">
        <a:xfrm>
          <a:off x="1871061" y="20714554"/>
          <a:ext cx="6432498" cy="2593681"/>
        </a:xfrm>
        <a:prstGeom prst="borderCallout2">
          <a:avLst>
            <a:gd name="adj1" fmla="val 1040"/>
            <a:gd name="adj2" fmla="val 49369"/>
            <a:gd name="adj3" fmla="val -8326"/>
            <a:gd name="adj4" fmla="val 46511"/>
            <a:gd name="adj5" fmla="val -10194"/>
            <a:gd name="adj6" fmla="val 46210"/>
          </a:avLst>
        </a:prstGeom>
        <a:solidFill>
          <a:schemeClr val="accent1"/>
        </a:solidFill>
        <a:ln w="5715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ctr" anchorCtr="0" upright="1"/>
        <a:lstStyle/>
        <a:p>
          <a:pPr algn="ctr" rtl="0">
            <a:defRPr sz="1000"/>
          </a:pPr>
          <a:r>
            <a:rPr lang="ja-JP" altLang="en-US" sz="1600" b="1" i="0" u="none" strike="noStrike" baseline="0">
              <a:solidFill>
                <a:schemeClr val="bg1"/>
              </a:solidFill>
              <a:latin typeface="ＭＳ ゴシック"/>
              <a:ea typeface="ＭＳ ゴシック"/>
              <a:cs typeface="+mn-cs"/>
            </a:rPr>
            <a:t>自動的に表示されます。</a:t>
          </a:r>
          <a:endParaRPr lang="en-US" altLang="ja-JP" sz="1400" b="1" i="0" u="none" strike="noStrike" baseline="0">
            <a:solidFill>
              <a:schemeClr val="bg1"/>
            </a:solidFill>
            <a:latin typeface="ＭＳ ゴシック"/>
            <a:ea typeface="ＭＳ ゴシック"/>
            <a:cs typeface="+mn-cs"/>
          </a:endParaRPr>
        </a:p>
        <a:p>
          <a:pPr algn="l" rtl="0">
            <a:defRPr sz="1000"/>
          </a:pPr>
          <a:r>
            <a:rPr kumimoji="1" lang="ja-JP" altLang="en-US" sz="1400">
              <a:solidFill>
                <a:schemeClr val="bg1"/>
              </a:solidFill>
              <a:latin typeface="+mn-lt"/>
              <a:ea typeface="+mn-ea"/>
              <a:cs typeface="+mn-cs"/>
            </a:rPr>
            <a:t>メッセージが表示される</a:t>
          </a:r>
          <a:r>
            <a:rPr kumimoji="1" lang="ja-JP" altLang="ja-JP" sz="1400">
              <a:solidFill>
                <a:schemeClr val="bg1"/>
              </a:solidFill>
              <a:latin typeface="+mn-lt"/>
              <a:ea typeface="+mn-ea"/>
              <a:cs typeface="+mn-cs"/>
            </a:rPr>
            <a:t>場合</a:t>
          </a:r>
          <a:r>
            <a:rPr kumimoji="1" lang="ja-JP" altLang="en-US" sz="1400">
              <a:solidFill>
                <a:schemeClr val="bg1"/>
              </a:solidFill>
              <a:latin typeface="+mn-lt"/>
              <a:ea typeface="+mn-ea"/>
              <a:cs typeface="+mn-cs"/>
            </a:rPr>
            <a:t>は、以下の調整が必要です。</a:t>
          </a:r>
          <a:endParaRPr kumimoji="1" lang="en-US" altLang="ja-JP" sz="1200">
            <a:solidFill>
              <a:schemeClr val="bg1"/>
            </a:solidFill>
            <a:latin typeface="+mn-lt"/>
            <a:ea typeface="+mn-ea"/>
            <a:cs typeface="+mn-cs"/>
          </a:endParaRPr>
        </a:p>
        <a:p>
          <a:r>
            <a:rPr kumimoji="1" lang="ja-JP" altLang="ja-JP" sz="1600" b="1">
              <a:solidFill>
                <a:schemeClr val="bg1"/>
              </a:solidFill>
              <a:latin typeface="+mn-lt"/>
              <a:ea typeface="+mn-ea"/>
              <a:cs typeface="+mn-cs"/>
            </a:rPr>
            <a:t>＜メッセージが</a:t>
          </a:r>
          <a:r>
            <a:rPr kumimoji="1" lang="ja-JP" altLang="en-US" sz="1600" b="1">
              <a:solidFill>
                <a:schemeClr val="bg1"/>
              </a:solidFill>
              <a:latin typeface="+mn-lt"/>
              <a:ea typeface="+mn-ea"/>
              <a:cs typeface="+mn-cs"/>
            </a:rPr>
            <a:t>表示された</a:t>
          </a:r>
          <a:r>
            <a:rPr kumimoji="1" lang="ja-JP" altLang="ja-JP" sz="1600" b="1">
              <a:solidFill>
                <a:schemeClr val="bg1"/>
              </a:solidFill>
              <a:latin typeface="+mn-lt"/>
              <a:ea typeface="+mn-ea"/>
              <a:cs typeface="+mn-cs"/>
            </a:rPr>
            <a:t>場合</a:t>
          </a:r>
          <a:r>
            <a:rPr kumimoji="1" lang="ja-JP" altLang="en-US" sz="1600" b="1">
              <a:solidFill>
                <a:schemeClr val="bg1"/>
              </a:solidFill>
              <a:latin typeface="+mn-lt"/>
              <a:ea typeface="+mn-ea"/>
              <a:cs typeface="+mn-cs"/>
            </a:rPr>
            <a:t>の対応</a:t>
          </a:r>
          <a:r>
            <a:rPr kumimoji="1" lang="ja-JP" altLang="ja-JP" sz="1600" b="1">
              <a:solidFill>
                <a:schemeClr val="bg1"/>
              </a:solidFill>
              <a:latin typeface="+mn-lt"/>
              <a:ea typeface="+mn-ea"/>
              <a:cs typeface="+mn-cs"/>
            </a:rPr>
            <a:t>＞</a:t>
          </a:r>
          <a:endParaRPr kumimoji="1" lang="en-US" altLang="ja-JP" sz="1400">
            <a:solidFill>
              <a:schemeClr val="bg1"/>
            </a:solidFill>
            <a:latin typeface="+mn-lt"/>
            <a:ea typeface="+mn-ea"/>
            <a:cs typeface="+mn-cs"/>
          </a:endParaRPr>
        </a:p>
        <a:p>
          <a:r>
            <a:rPr kumimoji="1" lang="ja-JP" altLang="ja-JP" sz="1800">
              <a:solidFill>
                <a:schemeClr val="bg1"/>
              </a:solidFill>
              <a:latin typeface="+mn-lt"/>
              <a:ea typeface="+mn-ea"/>
              <a:cs typeface="+mn-cs"/>
            </a:rPr>
            <a:t>●</a:t>
          </a:r>
          <a:r>
            <a:rPr kumimoji="1" lang="ja-JP" altLang="ja-JP" sz="1800" b="1">
              <a:solidFill>
                <a:schemeClr val="bg1"/>
              </a:solidFill>
              <a:latin typeface="+mn-lt"/>
              <a:ea typeface="+mn-ea"/>
              <a:cs typeface="+mn-cs"/>
            </a:rPr>
            <a:t>「限度額の範囲としてください」</a:t>
          </a:r>
          <a:r>
            <a:rPr kumimoji="1" lang="ja-JP" altLang="en-US" sz="1800" b="1">
              <a:solidFill>
                <a:schemeClr val="bg1"/>
              </a:solidFill>
              <a:latin typeface="+mn-lt"/>
              <a:ea typeface="+mn-ea"/>
              <a:cs typeface="+mn-cs"/>
            </a:rPr>
            <a:t>　</a:t>
          </a:r>
          <a:r>
            <a:rPr kumimoji="1" lang="ja-JP" altLang="ja-JP" sz="1800" b="1">
              <a:solidFill>
                <a:schemeClr val="bg1"/>
              </a:solidFill>
              <a:latin typeface="+mn-lt"/>
              <a:ea typeface="+mn-ea"/>
              <a:cs typeface="+mn-cs"/>
            </a:rPr>
            <a:t>と表示される場合</a:t>
          </a:r>
          <a:endParaRPr kumimoji="1" lang="en-US" altLang="ja-JP" sz="1800" b="1">
            <a:solidFill>
              <a:schemeClr val="bg1"/>
            </a:solidFill>
            <a:latin typeface="+mn-lt"/>
            <a:ea typeface="+mn-ea"/>
            <a:cs typeface="+mn-cs"/>
          </a:endParaRPr>
        </a:p>
        <a:p>
          <a:r>
            <a:rPr kumimoji="1" lang="ja-JP" altLang="ja-JP" sz="1600">
              <a:solidFill>
                <a:schemeClr val="bg1"/>
              </a:solidFill>
              <a:latin typeface="+mn-lt"/>
              <a:ea typeface="+mn-ea"/>
              <a:cs typeface="+mn-cs"/>
            </a:rPr>
            <a:t>⇒助成金額の最小値は</a:t>
          </a:r>
          <a:r>
            <a:rPr kumimoji="1" lang="en-US" altLang="ja-JP" sz="1600">
              <a:solidFill>
                <a:schemeClr val="bg1"/>
              </a:solidFill>
              <a:latin typeface="+mn-lt"/>
              <a:ea typeface="+mn-ea"/>
              <a:cs typeface="+mn-cs"/>
            </a:rPr>
            <a:t>500</a:t>
          </a:r>
          <a:r>
            <a:rPr kumimoji="1" lang="ja-JP" altLang="ja-JP" sz="1600">
              <a:solidFill>
                <a:schemeClr val="bg1"/>
              </a:solidFill>
              <a:latin typeface="+mn-lt"/>
              <a:ea typeface="+mn-ea"/>
              <a:cs typeface="+mn-cs"/>
            </a:rPr>
            <a:t>千円、最大値は</a:t>
          </a:r>
          <a:r>
            <a:rPr kumimoji="1" lang="en-US" altLang="ja-JP" sz="1600">
              <a:solidFill>
                <a:schemeClr val="bg1"/>
              </a:solidFill>
              <a:latin typeface="+mn-lt"/>
              <a:ea typeface="+mn-ea"/>
              <a:cs typeface="+mn-cs"/>
            </a:rPr>
            <a:t>20,000</a:t>
          </a:r>
          <a:r>
            <a:rPr kumimoji="1" lang="ja-JP" altLang="ja-JP" sz="1600">
              <a:solidFill>
                <a:schemeClr val="bg1"/>
              </a:solidFill>
              <a:latin typeface="+mn-lt"/>
              <a:ea typeface="+mn-ea"/>
              <a:cs typeface="+mn-cs"/>
            </a:rPr>
            <a:t>千円です。</a:t>
          </a:r>
          <a:endParaRPr kumimoji="1" lang="en-US" altLang="ja-JP" sz="1600">
            <a:solidFill>
              <a:schemeClr val="bg1"/>
            </a:solidFill>
            <a:latin typeface="+mn-lt"/>
            <a:ea typeface="+mn-ea"/>
            <a:cs typeface="+mn-cs"/>
          </a:endParaRPr>
        </a:p>
        <a:p>
          <a:r>
            <a:rPr kumimoji="1" lang="en-US" altLang="ja-JP" sz="1600">
              <a:solidFill>
                <a:schemeClr val="bg1"/>
              </a:solidFill>
              <a:latin typeface="+mn-lt"/>
              <a:ea typeface="+mn-ea"/>
              <a:cs typeface="+mn-cs"/>
            </a:rPr>
            <a:t>C</a:t>
          </a:r>
          <a:r>
            <a:rPr kumimoji="1" lang="ja-JP" altLang="ja-JP" sz="1600">
              <a:solidFill>
                <a:schemeClr val="bg1"/>
              </a:solidFill>
              <a:latin typeface="+mn-lt"/>
              <a:ea typeface="+mn-ea"/>
              <a:cs typeface="+mn-cs"/>
            </a:rPr>
            <a:t>－</a:t>
          </a:r>
          <a:r>
            <a:rPr kumimoji="1" lang="en-US" altLang="ja-JP" sz="1600">
              <a:solidFill>
                <a:schemeClr val="bg1"/>
              </a:solidFill>
              <a:latin typeface="+mn-lt"/>
              <a:ea typeface="+mn-ea"/>
              <a:cs typeface="+mn-cs"/>
            </a:rPr>
            <a:t>D</a:t>
          </a:r>
          <a:r>
            <a:rPr kumimoji="1" lang="ja-JP" altLang="ja-JP" sz="1600">
              <a:solidFill>
                <a:schemeClr val="bg1"/>
              </a:solidFill>
              <a:latin typeface="+mn-lt"/>
              <a:ea typeface="+mn-ea"/>
              <a:cs typeface="+mn-cs"/>
            </a:rPr>
            <a:t>が</a:t>
          </a:r>
          <a:r>
            <a:rPr kumimoji="1" lang="en-US" altLang="ja-JP" sz="1600">
              <a:solidFill>
                <a:schemeClr val="bg1"/>
              </a:solidFill>
              <a:latin typeface="+mn-lt"/>
              <a:ea typeface="+mn-ea"/>
              <a:cs typeface="+mn-cs"/>
            </a:rPr>
            <a:t>500</a:t>
          </a:r>
          <a:r>
            <a:rPr kumimoji="1" lang="ja-JP" altLang="ja-JP" sz="1600">
              <a:solidFill>
                <a:schemeClr val="bg1"/>
              </a:solidFill>
              <a:latin typeface="+mn-lt"/>
              <a:ea typeface="+mn-ea"/>
              <a:cs typeface="+mn-cs"/>
            </a:rPr>
            <a:t>千円から</a:t>
          </a:r>
          <a:r>
            <a:rPr kumimoji="1" lang="en-US" altLang="ja-JP" sz="1600">
              <a:solidFill>
                <a:schemeClr val="bg1"/>
              </a:solidFill>
              <a:latin typeface="+mn-lt"/>
              <a:ea typeface="+mn-ea"/>
              <a:cs typeface="+mn-cs"/>
            </a:rPr>
            <a:t>20000</a:t>
          </a:r>
          <a:r>
            <a:rPr kumimoji="1" lang="ja-JP" altLang="ja-JP" sz="1600">
              <a:solidFill>
                <a:schemeClr val="bg1"/>
              </a:solidFill>
              <a:latin typeface="+mn-lt"/>
              <a:ea typeface="+mn-ea"/>
              <a:cs typeface="+mn-cs"/>
            </a:rPr>
            <a:t>千円の間の値になるようにしてください。</a:t>
          </a:r>
          <a:endParaRPr kumimoji="1" lang="en-US" altLang="ja-JP" sz="1400">
            <a:solidFill>
              <a:schemeClr val="bg1"/>
            </a:solidFill>
            <a:latin typeface="+mn-lt"/>
            <a:ea typeface="+mn-ea"/>
            <a:cs typeface="+mn-cs"/>
          </a:endParaRPr>
        </a:p>
        <a:p>
          <a:r>
            <a:rPr kumimoji="1" lang="ja-JP" altLang="ja-JP" sz="1800">
              <a:solidFill>
                <a:schemeClr val="bg1"/>
              </a:solidFill>
              <a:latin typeface="+mn-lt"/>
              <a:ea typeface="+mn-ea"/>
              <a:cs typeface="+mn-cs"/>
            </a:rPr>
            <a:t>●</a:t>
          </a:r>
          <a:r>
            <a:rPr kumimoji="1" lang="ja-JP" altLang="ja-JP" sz="1800" b="1">
              <a:solidFill>
                <a:schemeClr val="bg1"/>
              </a:solidFill>
              <a:latin typeface="+mn-lt"/>
              <a:ea typeface="+mn-ea"/>
              <a:cs typeface="+mn-cs"/>
            </a:rPr>
            <a:t>「委託比率が</a:t>
          </a:r>
          <a:r>
            <a:rPr kumimoji="1" lang="en-US" altLang="ja-JP" sz="1800" b="1">
              <a:solidFill>
                <a:schemeClr val="bg1"/>
              </a:solidFill>
              <a:latin typeface="+mn-lt"/>
              <a:ea typeface="+mn-ea"/>
              <a:cs typeface="+mn-cs"/>
            </a:rPr>
            <a:t>50</a:t>
          </a:r>
          <a:r>
            <a:rPr kumimoji="1" lang="ja-JP" altLang="ja-JP" sz="1800" b="1">
              <a:solidFill>
                <a:schemeClr val="bg1"/>
              </a:solidFill>
              <a:latin typeface="+mn-lt"/>
              <a:ea typeface="+mn-ea"/>
              <a:cs typeface="+mn-cs"/>
            </a:rPr>
            <a:t>％以上」</a:t>
          </a:r>
          <a:r>
            <a:rPr kumimoji="1" lang="ja-JP" altLang="en-US" sz="1800" b="1">
              <a:solidFill>
                <a:schemeClr val="bg1"/>
              </a:solidFill>
              <a:latin typeface="+mn-lt"/>
              <a:ea typeface="+mn-ea"/>
              <a:cs typeface="+mn-cs"/>
            </a:rPr>
            <a:t>　</a:t>
          </a:r>
          <a:r>
            <a:rPr kumimoji="1" lang="ja-JP" altLang="ja-JP" sz="1800" b="1">
              <a:solidFill>
                <a:schemeClr val="bg1"/>
              </a:solidFill>
              <a:latin typeface="+mn-lt"/>
              <a:ea typeface="+mn-ea"/>
              <a:cs typeface="+mn-cs"/>
            </a:rPr>
            <a:t>と表示される場合</a:t>
          </a:r>
          <a:endParaRPr kumimoji="1" lang="en-US" altLang="ja-JP" sz="1800" b="1">
            <a:solidFill>
              <a:schemeClr val="bg1"/>
            </a:solidFill>
            <a:latin typeface="+mn-lt"/>
            <a:ea typeface="+mn-ea"/>
            <a:cs typeface="+mn-cs"/>
          </a:endParaRPr>
        </a:p>
        <a:p>
          <a:r>
            <a:rPr kumimoji="1" lang="ja-JP" altLang="ja-JP" sz="1600">
              <a:solidFill>
                <a:schemeClr val="bg1"/>
              </a:solidFill>
              <a:latin typeface="+mn-lt"/>
              <a:ea typeface="+mn-ea"/>
              <a:cs typeface="+mn-cs"/>
            </a:rPr>
            <a:t>⇒委託費の金額を調整し、</a:t>
          </a:r>
          <a:r>
            <a:rPr kumimoji="1" lang="ja-JP" altLang="ja-JP" sz="1600" b="1">
              <a:solidFill>
                <a:schemeClr val="bg1"/>
              </a:solidFill>
              <a:latin typeface="+mn-lt"/>
              <a:ea typeface="+mn-ea"/>
              <a:cs typeface="+mn-cs"/>
            </a:rPr>
            <a:t>委託比率を５０％未満</a:t>
          </a:r>
          <a:r>
            <a:rPr kumimoji="1" lang="ja-JP" altLang="ja-JP" sz="1600">
              <a:solidFill>
                <a:schemeClr val="bg1"/>
              </a:solidFill>
              <a:latin typeface="+mn-lt"/>
              <a:ea typeface="+mn-ea"/>
              <a:cs typeface="+mn-cs"/>
            </a:rPr>
            <a:t>としてください</a:t>
          </a:r>
          <a:r>
            <a:rPr kumimoji="1" lang="ja-JP" altLang="ja-JP" sz="1200">
              <a:solidFill>
                <a:schemeClr val="bg1"/>
              </a:solidFill>
              <a:latin typeface="+mn-lt"/>
              <a:ea typeface="+mn-ea"/>
              <a:cs typeface="+mn-cs"/>
            </a:rPr>
            <a:t>。</a:t>
          </a:r>
          <a:endParaRPr lang="ja-JP" altLang="ja-JP" sz="1400">
            <a:solidFill>
              <a:schemeClr val="bg1"/>
            </a:solidFill>
          </a:endParaRPr>
        </a:p>
      </xdr:txBody>
    </xdr:sp>
    <xdr:clientData/>
  </xdr:twoCellAnchor>
  <xdr:twoCellAnchor>
    <xdr:from>
      <xdr:col>7</xdr:col>
      <xdr:colOff>0</xdr:colOff>
      <xdr:row>28</xdr:row>
      <xdr:rowOff>0</xdr:rowOff>
    </xdr:from>
    <xdr:to>
      <xdr:col>12</xdr:col>
      <xdr:colOff>13607</xdr:colOff>
      <xdr:row>30</xdr:row>
      <xdr:rowOff>13607</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4653643" y="14083393"/>
          <a:ext cx="4558393" cy="1387928"/>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35378</xdr:colOff>
      <xdr:row>1</xdr:row>
      <xdr:rowOff>68036</xdr:rowOff>
    </xdr:from>
    <xdr:to>
      <xdr:col>12</xdr:col>
      <xdr:colOff>394608</xdr:colOff>
      <xdr:row>1</xdr:row>
      <xdr:rowOff>182335</xdr:rowOff>
    </xdr:to>
    <xdr:cxnSp macro="">
      <xdr:nvCxnSpPr>
        <xdr:cNvPr id="17" name="直線コネクタ 16">
          <a:extLst>
            <a:ext uri="{FF2B5EF4-FFF2-40B4-BE49-F238E27FC236}">
              <a16:creationId xmlns:a16="http://schemas.microsoft.com/office/drawing/2014/main" id="{00000000-0008-0000-0600-000011000000}"/>
            </a:ext>
          </a:extLst>
        </xdr:cNvPr>
        <xdr:cNvCxnSpPr>
          <a:endCxn id="6" idx="3"/>
        </xdr:cNvCxnSpPr>
      </xdr:nvCxnSpPr>
      <xdr:spPr>
        <a:xfrm flipH="1">
          <a:off x="8831035" y="340179"/>
          <a:ext cx="359230" cy="1142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65314</xdr:colOff>
      <xdr:row>4</xdr:row>
      <xdr:rowOff>44824</xdr:rowOff>
    </xdr:from>
    <xdr:to>
      <xdr:col>13</xdr:col>
      <xdr:colOff>134471</xdr:colOff>
      <xdr:row>11</xdr:row>
      <xdr:rowOff>228600</xdr:rowOff>
    </xdr:to>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flipH="1">
          <a:off x="9814432" y="1378324"/>
          <a:ext cx="752715" cy="459889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54427</xdr:colOff>
      <xdr:row>4</xdr:row>
      <xdr:rowOff>11205</xdr:rowOff>
    </xdr:from>
    <xdr:to>
      <xdr:col>13</xdr:col>
      <xdr:colOff>643046</xdr:colOff>
      <xdr:row>21</xdr:row>
      <xdr:rowOff>333295</xdr:rowOff>
    </xdr:to>
    <xdr:cxnSp macro="">
      <xdr:nvCxnSpPr>
        <xdr:cNvPr id="21" name="直線コネクタ 20">
          <a:extLst>
            <a:ext uri="{FF2B5EF4-FFF2-40B4-BE49-F238E27FC236}">
              <a16:creationId xmlns:a16="http://schemas.microsoft.com/office/drawing/2014/main" id="{00000000-0008-0000-0600-000015000000}"/>
            </a:ext>
          </a:extLst>
        </xdr:cNvPr>
        <xdr:cNvCxnSpPr>
          <a:stCxn id="5" idx="1"/>
          <a:endCxn id="9" idx="3"/>
        </xdr:cNvCxnSpPr>
      </xdr:nvCxnSpPr>
      <xdr:spPr>
        <a:xfrm flipH="1">
          <a:off x="9803545" y="1344705"/>
          <a:ext cx="1272177" cy="109676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92528</xdr:colOff>
      <xdr:row>4</xdr:row>
      <xdr:rowOff>22412</xdr:rowOff>
    </xdr:from>
    <xdr:to>
      <xdr:col>14</xdr:col>
      <xdr:colOff>291353</xdr:colOff>
      <xdr:row>28</xdr:row>
      <xdr:rowOff>26652</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3785987" y="1465730"/>
          <a:ext cx="6527907" cy="15136663"/>
          <a:chOff x="3966836" y="1353519"/>
          <a:chExt cx="6884646" cy="12757088"/>
        </a:xfrm>
      </xdr:grpSpPr>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flipH="1">
            <a:off x="3966836" y="13450789"/>
            <a:ext cx="5459982" cy="60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H="1">
            <a:off x="9407080" y="1353519"/>
            <a:ext cx="1444402" cy="121167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flipH="1">
            <a:off x="8313964" y="13457464"/>
            <a:ext cx="1088572" cy="6531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31</xdr:row>
      <xdr:rowOff>5444</xdr:rowOff>
    </xdr:from>
    <xdr:to>
      <xdr:col>10</xdr:col>
      <xdr:colOff>2598963</xdr:colOff>
      <xdr:row>32</xdr:row>
      <xdr:rowOff>14516</xdr:rowOff>
    </xdr:to>
    <xdr:sp macro="" textlink="">
      <xdr:nvSpPr>
        <xdr:cNvPr id="41" name="角丸四角形 40">
          <a:extLst>
            <a:ext uri="{FF2B5EF4-FFF2-40B4-BE49-F238E27FC236}">
              <a16:creationId xmlns:a16="http://schemas.microsoft.com/office/drawing/2014/main" id="{00000000-0008-0000-0600-000029000000}"/>
            </a:ext>
          </a:extLst>
        </xdr:cNvPr>
        <xdr:cNvSpPr/>
      </xdr:nvSpPr>
      <xdr:spPr>
        <a:xfrm>
          <a:off x="4844143" y="16538123"/>
          <a:ext cx="4884963" cy="662214"/>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269421</xdr:colOff>
      <xdr:row>0</xdr:row>
      <xdr:rowOff>136071</xdr:rowOff>
    </xdr:from>
    <xdr:to>
      <xdr:col>20</xdr:col>
      <xdr:colOff>585107</xdr:colOff>
      <xdr:row>6</xdr:row>
      <xdr:rowOff>435427</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053207" y="136071"/>
          <a:ext cx="3717471" cy="3401785"/>
        </a:xfrm>
        <a:prstGeom prst="rect">
          <a:avLst/>
        </a:prstGeom>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endParaRPr kumimoji="1" lang="en-US" altLang="ja-JP" sz="1400" b="1"/>
        </a:p>
        <a:p>
          <a:pPr algn="l"/>
          <a:r>
            <a:rPr kumimoji="1" lang="ja-JP" altLang="en-US" sz="1400" b="1"/>
            <a:t>「内訳」欄に</a:t>
          </a:r>
          <a:r>
            <a:rPr kumimoji="1" lang="ja-JP" altLang="en-US" sz="2000" b="1">
              <a:solidFill>
                <a:srgbClr val="FF0000"/>
              </a:solidFill>
            </a:rPr>
            <a:t>具体的な積算根拠</a:t>
          </a:r>
          <a:r>
            <a:rPr kumimoji="1" lang="ja-JP" altLang="en-US" sz="1400" b="1"/>
            <a:t>を</a:t>
          </a:r>
          <a:endParaRPr kumimoji="1" lang="en-US" altLang="ja-JP" sz="1400" b="1"/>
        </a:p>
        <a:p>
          <a:pPr algn="l"/>
          <a:r>
            <a:rPr kumimoji="1" lang="ja-JP" altLang="en-US" sz="1400" b="1"/>
            <a:t>記載してください。</a:t>
          </a:r>
          <a:endParaRPr kumimoji="1" lang="en-US" altLang="ja-JP" sz="1400" b="1"/>
        </a:p>
        <a:p>
          <a:pPr algn="l"/>
          <a:endParaRPr kumimoji="1" lang="en-US" altLang="ja-JP" sz="1400" b="1"/>
        </a:p>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twoCellAnchor>
    <xdr:from>
      <xdr:col>15</xdr:col>
      <xdr:colOff>291354</xdr:colOff>
      <xdr:row>8</xdr:row>
      <xdr:rowOff>0</xdr:rowOff>
    </xdr:from>
    <xdr:to>
      <xdr:col>20</xdr:col>
      <xdr:colOff>571500</xdr:colOff>
      <xdr:row>9</xdr:row>
      <xdr:rowOff>515471</xdr:rowOff>
    </xdr:to>
    <xdr:sp macro="" textlink="">
      <xdr:nvSpPr>
        <xdr:cNvPr id="25" name="AutoShape 5">
          <a:extLst>
            <a:ext uri="{FF2B5EF4-FFF2-40B4-BE49-F238E27FC236}">
              <a16:creationId xmlns:a16="http://schemas.microsoft.com/office/drawing/2014/main" id="{00000000-0008-0000-0600-000019000000}"/>
            </a:ext>
          </a:extLst>
        </xdr:cNvPr>
        <xdr:cNvSpPr>
          <a:spLocks/>
        </xdr:cNvSpPr>
      </xdr:nvSpPr>
      <xdr:spPr bwMode="auto">
        <a:xfrm>
          <a:off x="12091148" y="5535706"/>
          <a:ext cx="3697940" cy="1176618"/>
        </a:xfrm>
        <a:prstGeom prst="borderCallout2">
          <a:avLst>
            <a:gd name="adj1" fmla="val 88341"/>
            <a:gd name="adj2" fmla="val -1152"/>
            <a:gd name="adj3" fmla="val 34894"/>
            <a:gd name="adj4" fmla="val -45950"/>
            <a:gd name="adj5" fmla="val -85693"/>
            <a:gd name="adj6" fmla="val -61665"/>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積算が多くなる場合には、</a:t>
          </a:r>
          <a:r>
            <a:rPr lang="ja-JP" altLang="en-US" sz="2000" b="0" i="0" u="none" strike="noStrike" baseline="0">
              <a:solidFill>
                <a:srgbClr val="FF0000"/>
              </a:solidFill>
              <a:latin typeface="ＭＳ ゴシック"/>
              <a:ea typeface="ＭＳ ゴシック"/>
            </a:rPr>
            <a:t>別紙</a:t>
          </a:r>
          <a:r>
            <a:rPr lang="ja-JP" altLang="en-US" sz="1050" b="0" i="0" u="none" strike="noStrike" baseline="0">
              <a:solidFill>
                <a:srgbClr val="000000"/>
              </a:solidFill>
              <a:latin typeface="ＭＳ ゴシック"/>
              <a:ea typeface="ＭＳ ゴシック"/>
            </a:rPr>
            <a:t>としてください。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助成対象に含むことができる正職員の基本給・通勤費の考え方、積算の仕方については募集要領の</a:t>
          </a:r>
          <a:r>
            <a:rPr lang="en-US" altLang="ja-JP" sz="1050" b="0" i="0" u="none" strike="noStrike" baseline="0">
              <a:solidFill>
                <a:srgbClr val="000000"/>
              </a:solidFill>
              <a:latin typeface="ＭＳ ゴシック"/>
              <a:ea typeface="ＭＳ ゴシック"/>
            </a:rPr>
            <a:t>Q&amp;A</a:t>
          </a:r>
          <a:r>
            <a:rPr lang="ja-JP" altLang="en-US" sz="1050" b="0" i="0" u="none" strike="noStrike" baseline="0">
              <a:solidFill>
                <a:srgbClr val="000000"/>
              </a:solidFill>
              <a:latin typeface="ＭＳ ゴシック"/>
              <a:ea typeface="ＭＳ ゴシック"/>
            </a:rPr>
            <a:t>を参照してください。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530590" y="253365"/>
          <a:ext cx="563930" cy="56012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236220</xdr:colOff>
          <xdr:row>12</xdr:row>
          <xdr:rowOff>0</xdr:rowOff>
        </xdr:from>
        <xdr:to>
          <xdr:col>1</xdr:col>
          <xdr:colOff>441960</xdr:colOff>
          <xdr:row>13</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12</xdr:row>
          <xdr:rowOff>0</xdr:rowOff>
        </xdr:from>
        <xdr:to>
          <xdr:col>7</xdr:col>
          <xdr:colOff>441960</xdr:colOff>
          <xdr:row>13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12</xdr:row>
          <xdr:rowOff>0</xdr:rowOff>
        </xdr:from>
        <xdr:to>
          <xdr:col>11</xdr:col>
          <xdr:colOff>441960</xdr:colOff>
          <xdr:row>13</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13</xdr:row>
          <xdr:rowOff>0</xdr:rowOff>
        </xdr:from>
        <xdr:to>
          <xdr:col>1</xdr:col>
          <xdr:colOff>441960</xdr:colOff>
          <xdr:row>14</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13</xdr:row>
          <xdr:rowOff>0</xdr:rowOff>
        </xdr:from>
        <xdr:to>
          <xdr:col>7</xdr:col>
          <xdr:colOff>441960</xdr:colOff>
          <xdr:row>14</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14</xdr:row>
          <xdr:rowOff>0</xdr:rowOff>
        </xdr:from>
        <xdr:to>
          <xdr:col>1</xdr:col>
          <xdr:colOff>441960</xdr:colOff>
          <xdr:row>15</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18</xdr:row>
          <xdr:rowOff>0</xdr:rowOff>
        </xdr:from>
        <xdr:to>
          <xdr:col>1</xdr:col>
          <xdr:colOff>441960</xdr:colOff>
          <xdr:row>19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19</xdr:row>
          <xdr:rowOff>0</xdr:rowOff>
        </xdr:from>
        <xdr:to>
          <xdr:col>1</xdr:col>
          <xdr:colOff>441960</xdr:colOff>
          <xdr:row>20</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20</xdr:row>
          <xdr:rowOff>0</xdr:rowOff>
        </xdr:from>
        <xdr:to>
          <xdr:col>1</xdr:col>
          <xdr:colOff>441960</xdr:colOff>
          <xdr:row>20</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21</xdr:row>
          <xdr:rowOff>0</xdr:rowOff>
        </xdr:from>
        <xdr:to>
          <xdr:col>1</xdr:col>
          <xdr:colOff>441960</xdr:colOff>
          <xdr:row>22</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22</xdr:row>
          <xdr:rowOff>0</xdr:rowOff>
        </xdr:from>
        <xdr:to>
          <xdr:col>1</xdr:col>
          <xdr:colOff>441960</xdr:colOff>
          <xdr:row>23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8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23</xdr:row>
          <xdr:rowOff>0</xdr:rowOff>
        </xdr:from>
        <xdr:to>
          <xdr:col>1</xdr:col>
          <xdr:colOff>441960</xdr:colOff>
          <xdr:row>24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8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35</xdr:row>
          <xdr:rowOff>0</xdr:rowOff>
        </xdr:from>
        <xdr:to>
          <xdr:col>1</xdr:col>
          <xdr:colOff>441960</xdr:colOff>
          <xdr:row>36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8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36</xdr:row>
          <xdr:rowOff>0</xdr:rowOff>
        </xdr:from>
        <xdr:to>
          <xdr:col>1</xdr:col>
          <xdr:colOff>441960</xdr:colOff>
          <xdr:row>37</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8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37</xdr:row>
          <xdr:rowOff>0</xdr:rowOff>
        </xdr:from>
        <xdr:to>
          <xdr:col>1</xdr:col>
          <xdr:colOff>441960</xdr:colOff>
          <xdr:row>38</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8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38</xdr:row>
          <xdr:rowOff>0</xdr:rowOff>
        </xdr:from>
        <xdr:to>
          <xdr:col>1</xdr:col>
          <xdr:colOff>441960</xdr:colOff>
          <xdr:row>39</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8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35</xdr:row>
          <xdr:rowOff>0</xdr:rowOff>
        </xdr:from>
        <xdr:to>
          <xdr:col>8</xdr:col>
          <xdr:colOff>441960</xdr:colOff>
          <xdr:row>36</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8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36</xdr:row>
          <xdr:rowOff>0</xdr:rowOff>
        </xdr:from>
        <xdr:to>
          <xdr:col>8</xdr:col>
          <xdr:colOff>441960</xdr:colOff>
          <xdr:row>37</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8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37</xdr:row>
          <xdr:rowOff>0</xdr:rowOff>
        </xdr:from>
        <xdr:to>
          <xdr:col>8</xdr:col>
          <xdr:colOff>441960</xdr:colOff>
          <xdr:row>38</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27</xdr:row>
          <xdr:rowOff>0</xdr:rowOff>
        </xdr:from>
        <xdr:to>
          <xdr:col>1</xdr:col>
          <xdr:colOff>441960</xdr:colOff>
          <xdr:row>28</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8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28</xdr:row>
          <xdr:rowOff>0</xdr:rowOff>
        </xdr:from>
        <xdr:to>
          <xdr:col>1</xdr:col>
          <xdr:colOff>441960</xdr:colOff>
          <xdr:row>29</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8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29</xdr:row>
          <xdr:rowOff>0</xdr:rowOff>
        </xdr:from>
        <xdr:to>
          <xdr:col>1</xdr:col>
          <xdr:colOff>441960</xdr:colOff>
          <xdr:row>30</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8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30</xdr:row>
          <xdr:rowOff>0</xdr:rowOff>
        </xdr:from>
        <xdr:to>
          <xdr:col>1</xdr:col>
          <xdr:colOff>441960</xdr:colOff>
          <xdr:row>31</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8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31</xdr:row>
          <xdr:rowOff>0</xdr:rowOff>
        </xdr:from>
        <xdr:to>
          <xdr:col>1</xdr:col>
          <xdr:colOff>441960</xdr:colOff>
          <xdr:row>32</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8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12</xdr:row>
          <xdr:rowOff>0</xdr:rowOff>
        </xdr:from>
        <xdr:to>
          <xdr:col>4</xdr:col>
          <xdr:colOff>441960</xdr:colOff>
          <xdr:row>13</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8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28</xdr:row>
          <xdr:rowOff>0</xdr:rowOff>
        </xdr:from>
        <xdr:to>
          <xdr:col>7</xdr:col>
          <xdr:colOff>441960</xdr:colOff>
          <xdr:row>29</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8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29</xdr:row>
          <xdr:rowOff>0</xdr:rowOff>
        </xdr:from>
        <xdr:to>
          <xdr:col>7</xdr:col>
          <xdr:colOff>441960</xdr:colOff>
          <xdr:row>30</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8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30</xdr:row>
          <xdr:rowOff>0</xdr:rowOff>
        </xdr:from>
        <xdr:to>
          <xdr:col>7</xdr:col>
          <xdr:colOff>441960</xdr:colOff>
          <xdr:row>31</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8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45</xdr:row>
          <xdr:rowOff>0</xdr:rowOff>
        </xdr:from>
        <xdr:to>
          <xdr:col>1</xdr:col>
          <xdr:colOff>441960</xdr:colOff>
          <xdr:row>46</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8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47</xdr:row>
          <xdr:rowOff>0</xdr:rowOff>
        </xdr:from>
        <xdr:to>
          <xdr:col>1</xdr:col>
          <xdr:colOff>441960</xdr:colOff>
          <xdr:row>48</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8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56</xdr:row>
          <xdr:rowOff>0</xdr:rowOff>
        </xdr:from>
        <xdr:to>
          <xdr:col>1</xdr:col>
          <xdr:colOff>441960</xdr:colOff>
          <xdr:row>57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8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52</xdr:row>
          <xdr:rowOff>0</xdr:rowOff>
        </xdr:from>
        <xdr:to>
          <xdr:col>1</xdr:col>
          <xdr:colOff>441960</xdr:colOff>
          <xdr:row>53</xdr:row>
          <xdr:rowOff>7620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8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53</xdr:row>
          <xdr:rowOff>0</xdr:rowOff>
        </xdr:from>
        <xdr:to>
          <xdr:col>1</xdr:col>
          <xdr:colOff>441960</xdr:colOff>
          <xdr:row>54</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8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54</xdr:row>
          <xdr:rowOff>0</xdr:rowOff>
        </xdr:from>
        <xdr:to>
          <xdr:col>1</xdr:col>
          <xdr:colOff>441960</xdr:colOff>
          <xdr:row>55</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8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52</xdr:row>
          <xdr:rowOff>0</xdr:rowOff>
        </xdr:from>
        <xdr:to>
          <xdr:col>7</xdr:col>
          <xdr:colOff>441960</xdr:colOff>
          <xdr:row>53</xdr:row>
          <xdr:rowOff>7620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8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53</xdr:row>
          <xdr:rowOff>0</xdr:rowOff>
        </xdr:from>
        <xdr:to>
          <xdr:col>7</xdr:col>
          <xdr:colOff>441960</xdr:colOff>
          <xdr:row>54</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8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54</xdr:row>
          <xdr:rowOff>0</xdr:rowOff>
        </xdr:from>
        <xdr:to>
          <xdr:col>7</xdr:col>
          <xdr:colOff>441960</xdr:colOff>
          <xdr:row>55</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8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55</xdr:row>
          <xdr:rowOff>106680</xdr:rowOff>
        </xdr:from>
        <xdr:to>
          <xdr:col>7</xdr:col>
          <xdr:colOff>449580</xdr:colOff>
          <xdr:row>56</xdr:row>
          <xdr:rowOff>106680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8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61</xdr:row>
          <xdr:rowOff>0</xdr:rowOff>
        </xdr:from>
        <xdr:to>
          <xdr:col>7</xdr:col>
          <xdr:colOff>441960</xdr:colOff>
          <xdr:row>62</xdr:row>
          <xdr:rowOff>7620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8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61</xdr:row>
          <xdr:rowOff>0</xdr:rowOff>
        </xdr:from>
        <xdr:to>
          <xdr:col>1</xdr:col>
          <xdr:colOff>441960</xdr:colOff>
          <xdr:row>62</xdr:row>
          <xdr:rowOff>7620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8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62</xdr:row>
          <xdr:rowOff>0</xdr:rowOff>
        </xdr:from>
        <xdr:to>
          <xdr:col>1</xdr:col>
          <xdr:colOff>441960</xdr:colOff>
          <xdr:row>63</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8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62</xdr:row>
          <xdr:rowOff>0</xdr:rowOff>
        </xdr:from>
        <xdr:to>
          <xdr:col>7</xdr:col>
          <xdr:colOff>441960</xdr:colOff>
          <xdr:row>63</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8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67</xdr:row>
          <xdr:rowOff>0</xdr:rowOff>
        </xdr:from>
        <xdr:to>
          <xdr:col>1</xdr:col>
          <xdr:colOff>441960</xdr:colOff>
          <xdr:row>68</xdr:row>
          <xdr:rowOff>7620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8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67</xdr:row>
          <xdr:rowOff>0</xdr:rowOff>
        </xdr:from>
        <xdr:to>
          <xdr:col>6</xdr:col>
          <xdr:colOff>441960</xdr:colOff>
          <xdr:row>68</xdr:row>
          <xdr:rowOff>7620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8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67</xdr:row>
          <xdr:rowOff>0</xdr:rowOff>
        </xdr:from>
        <xdr:to>
          <xdr:col>3</xdr:col>
          <xdr:colOff>441960</xdr:colOff>
          <xdr:row>68</xdr:row>
          <xdr:rowOff>7620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8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46</xdr:row>
          <xdr:rowOff>0</xdr:rowOff>
        </xdr:from>
        <xdr:to>
          <xdr:col>1</xdr:col>
          <xdr:colOff>441960</xdr:colOff>
          <xdr:row>47</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8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31</xdr:row>
          <xdr:rowOff>0</xdr:rowOff>
        </xdr:from>
        <xdr:to>
          <xdr:col>1</xdr:col>
          <xdr:colOff>441960</xdr:colOff>
          <xdr:row>32</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8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21</xdr:row>
          <xdr:rowOff>0</xdr:rowOff>
        </xdr:from>
        <xdr:to>
          <xdr:col>9</xdr:col>
          <xdr:colOff>441960</xdr:colOff>
          <xdr:row>22</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8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21</xdr:row>
          <xdr:rowOff>0</xdr:rowOff>
        </xdr:from>
        <xdr:to>
          <xdr:col>5</xdr:col>
          <xdr:colOff>441960</xdr:colOff>
          <xdr:row>22</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8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22</xdr:row>
          <xdr:rowOff>0</xdr:rowOff>
        </xdr:from>
        <xdr:to>
          <xdr:col>5</xdr:col>
          <xdr:colOff>441960</xdr:colOff>
          <xdr:row>23</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8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67</xdr:row>
          <xdr:rowOff>0</xdr:rowOff>
        </xdr:from>
        <xdr:to>
          <xdr:col>10</xdr:col>
          <xdr:colOff>441960</xdr:colOff>
          <xdr:row>68</xdr:row>
          <xdr:rowOff>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8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67f6cb143990d34/&#12489;&#12461;&#12517;&#12513;&#12531;&#12488;/koichi/01WAM&#21161;&#25104;/&#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26101\Redirect$\06.&#25391;&#33288;&#35506;\700%20&#21161;&#25104;&#26989;&#21209;\999%20&#26410;&#23450;&#21407;&#31295;\002%20&#20316;&#26989;&#29992;&#12501;&#12457;&#12523;&#12480;\&#26085;&#32622;\&#21161;&#25104;&#20107;&#26989;\&#26032;&#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備品購入理由書"/>
      <sheetName val="要望書 (様式)"/>
      <sheetName val="記載例★"/>
      <sheetName val="要望額調書"/>
      <sheetName val="要望額調書データ(29wam)"/>
    </sheetNames>
    <sheetDataSet>
      <sheetData sheetId="0" refreshError="1"/>
      <sheetData sheetId="1">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3" Type="http://schemas.openxmlformats.org/officeDocument/2006/relationships/vmlDrawing" Target="../drawings/vmlDrawing4.v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2" Type="http://schemas.openxmlformats.org/officeDocument/2006/relationships/drawing" Target="../drawings/drawing8.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41" Type="http://schemas.openxmlformats.org/officeDocument/2006/relationships/ctrlProp" Target="../ctrlProps/ctrlProp60.xml"/><Relationship Id="rId54" Type="http://schemas.openxmlformats.org/officeDocument/2006/relationships/ctrlProp" Target="../ctrlProps/ctrlProp73.xml"/><Relationship Id="rId1" Type="http://schemas.openxmlformats.org/officeDocument/2006/relationships/printerSettings" Target="../printerSettings/printerSettings9.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8" Type="http://schemas.openxmlformats.org/officeDocument/2006/relationships/ctrlProp" Target="../ctrlProps/ctrlProp27.xml"/><Relationship Id="rId51"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63"/>
  <sheetViews>
    <sheetView showGridLines="0" tabSelected="1" view="pageBreakPreview" zoomScaleNormal="100" zoomScaleSheetLayoutView="100" workbookViewId="0">
      <selection activeCell="Q15" sqref="Q15:R16"/>
    </sheetView>
  </sheetViews>
  <sheetFormatPr defaultColWidth="8.88671875" defaultRowHeight="13.2"/>
  <cols>
    <col min="1" max="3" width="8.88671875" style="256"/>
    <col min="4" max="4" width="4.6640625" style="256" customWidth="1"/>
    <col min="5" max="6" width="8.88671875" style="256"/>
    <col min="7" max="7" width="9.88671875" style="256" customWidth="1"/>
    <col min="8" max="8" width="8.88671875" style="256" hidden="1" customWidth="1"/>
    <col min="9" max="9" width="2.21875" style="256" hidden="1" customWidth="1"/>
    <col min="10" max="11" width="8.88671875" style="256"/>
    <col min="12" max="12" width="22.5546875" style="256" customWidth="1"/>
    <col min="13" max="14" width="8.88671875" style="256"/>
    <col min="15" max="15" width="8.44140625" style="256" customWidth="1"/>
    <col min="16" max="16" width="4.21875" style="256" customWidth="1"/>
    <col min="17" max="17" width="6.77734375" style="256" customWidth="1"/>
    <col min="18" max="18" width="3.88671875" style="256" customWidth="1"/>
    <col min="19" max="19" width="4.33203125" style="256" customWidth="1"/>
    <col min="20" max="20" width="8.88671875" style="256"/>
    <col min="21" max="16384" width="8.88671875" style="140"/>
  </cols>
  <sheetData>
    <row r="2" spans="1:31" ht="13.8" thickBot="1">
      <c r="N2" s="257"/>
    </row>
    <row r="3" spans="1:31" ht="13.8" thickTop="1">
      <c r="B3" s="345" t="s">
        <v>373</v>
      </c>
      <c r="C3" s="346"/>
      <c r="D3" s="346"/>
      <c r="E3" s="346"/>
      <c r="F3" s="346"/>
      <c r="G3" s="346"/>
      <c r="H3" s="346"/>
      <c r="I3" s="346"/>
      <c r="J3" s="274"/>
      <c r="L3" s="330" t="s">
        <v>471</v>
      </c>
      <c r="M3" s="331"/>
      <c r="N3" s="331"/>
      <c r="O3" s="331"/>
      <c r="P3" s="332"/>
      <c r="Q3" s="263"/>
      <c r="R3" s="261"/>
    </row>
    <row r="4" spans="1:31">
      <c r="B4" s="347"/>
      <c r="C4" s="348"/>
      <c r="D4" s="348"/>
      <c r="E4" s="348"/>
      <c r="F4" s="348"/>
      <c r="G4" s="348"/>
      <c r="H4" s="348"/>
      <c r="I4" s="348"/>
      <c r="J4" s="349"/>
      <c r="L4" s="333"/>
      <c r="M4" s="334"/>
      <c r="N4" s="334"/>
      <c r="O4" s="334"/>
      <c r="P4" s="335"/>
      <c r="Q4" s="263"/>
      <c r="R4" s="261"/>
    </row>
    <row r="5" spans="1:31" ht="13.8" thickBot="1">
      <c r="B5" s="275"/>
      <c r="C5" s="350"/>
      <c r="D5" s="350"/>
      <c r="E5" s="350"/>
      <c r="F5" s="350"/>
      <c r="G5" s="350"/>
      <c r="H5" s="350"/>
      <c r="I5" s="350"/>
      <c r="J5" s="276"/>
      <c r="L5" s="336"/>
      <c r="M5" s="337"/>
      <c r="N5" s="337"/>
      <c r="O5" s="337"/>
      <c r="P5" s="338"/>
      <c r="Q5" s="263"/>
      <c r="R5" s="261"/>
    </row>
    <row r="6" spans="1:31" ht="13.8" thickTop="1">
      <c r="L6" s="261"/>
      <c r="M6" s="261"/>
      <c r="N6" s="261"/>
      <c r="O6" s="261"/>
      <c r="P6" s="261"/>
      <c r="Q6" s="261"/>
      <c r="R6" s="261"/>
    </row>
    <row r="7" spans="1:31" ht="25.05" customHeight="1">
      <c r="B7" s="345" t="s">
        <v>320</v>
      </c>
      <c r="C7" s="346"/>
      <c r="D7" s="274"/>
      <c r="E7" s="345">
        <f>'2019 要望書(モデル事業)'!J10</f>
        <v>0</v>
      </c>
      <c r="F7" s="346"/>
      <c r="G7" s="346"/>
      <c r="H7" s="346"/>
      <c r="I7" s="346"/>
      <c r="J7" s="346"/>
      <c r="K7" s="346"/>
      <c r="L7" s="264">
        <f>'2019 要望書(モデル事業)'!J12</f>
        <v>0</v>
      </c>
      <c r="M7" s="265"/>
      <c r="N7" s="265"/>
      <c r="O7" s="265"/>
      <c r="P7" s="266"/>
    </row>
    <row r="8" spans="1:31" ht="25.05" customHeight="1">
      <c r="B8" s="275"/>
      <c r="C8" s="350"/>
      <c r="D8" s="276"/>
      <c r="E8" s="275"/>
      <c r="F8" s="350"/>
      <c r="G8" s="350"/>
      <c r="H8" s="350"/>
      <c r="I8" s="350"/>
      <c r="J8" s="350"/>
      <c r="K8" s="350"/>
      <c r="L8" s="267"/>
      <c r="M8" s="268"/>
      <c r="N8" s="268"/>
      <c r="O8" s="268"/>
      <c r="P8" s="269"/>
    </row>
    <row r="10" spans="1:31" ht="33" customHeight="1">
      <c r="B10" s="329" t="s">
        <v>372</v>
      </c>
      <c r="C10" s="329"/>
      <c r="D10" s="329"/>
      <c r="E10" s="329"/>
      <c r="F10" s="329"/>
      <c r="G10" s="329"/>
      <c r="H10" s="329"/>
      <c r="I10" s="329"/>
      <c r="J10" s="329"/>
      <c r="K10" s="329"/>
      <c r="L10" s="329"/>
      <c r="M10" s="329"/>
      <c r="N10" s="329"/>
      <c r="O10" s="329"/>
      <c r="P10" s="329"/>
      <c r="Q10" s="329"/>
      <c r="R10" s="262"/>
      <c r="S10" s="262"/>
      <c r="T10" s="262"/>
    </row>
    <row r="11" spans="1:31" ht="34.950000000000003" customHeight="1">
      <c r="B11" s="344" t="s">
        <v>470</v>
      </c>
      <c r="C11" s="344"/>
      <c r="D11" s="344"/>
      <c r="E11" s="344"/>
      <c r="F11" s="344"/>
      <c r="G11" s="344"/>
      <c r="H11" s="344"/>
      <c r="I11" s="344"/>
      <c r="J11" s="344"/>
      <c r="K11" s="344"/>
      <c r="L11" s="344"/>
      <c r="M11" s="344"/>
      <c r="N11" s="344"/>
      <c r="O11" s="344"/>
      <c r="P11" s="344"/>
      <c r="Q11" s="344"/>
      <c r="R11" s="260"/>
      <c r="S11" s="260"/>
      <c r="T11" s="260"/>
    </row>
    <row r="12" spans="1:31" ht="19.2" customHeight="1">
      <c r="C12" s="258"/>
      <c r="D12" s="258"/>
      <c r="E12" s="258"/>
      <c r="F12" s="258"/>
      <c r="G12" s="258"/>
    </row>
    <row r="13" spans="1:31" s="141" customFormat="1" ht="18.75" customHeight="1">
      <c r="A13" s="257"/>
      <c r="B13" s="264" t="s">
        <v>371</v>
      </c>
      <c r="C13" s="265"/>
      <c r="D13" s="265"/>
      <c r="E13" s="265"/>
      <c r="F13" s="265"/>
      <c r="G13" s="265"/>
      <c r="H13" s="265"/>
      <c r="I13" s="266"/>
      <c r="J13" s="264" t="s">
        <v>370</v>
      </c>
      <c r="K13" s="265"/>
      <c r="L13" s="265"/>
      <c r="M13" s="265"/>
      <c r="N13" s="265"/>
      <c r="O13" s="265"/>
      <c r="P13" s="265"/>
      <c r="Q13" s="273" t="s">
        <v>369</v>
      </c>
      <c r="R13" s="274"/>
      <c r="S13" s="256"/>
      <c r="T13" s="256"/>
      <c r="U13" s="140"/>
      <c r="V13" s="140"/>
      <c r="W13" s="140"/>
      <c r="X13" s="140"/>
      <c r="Y13" s="140"/>
      <c r="Z13" s="140"/>
      <c r="AA13" s="140"/>
      <c r="AB13" s="140"/>
      <c r="AC13" s="140"/>
      <c r="AD13" s="140"/>
      <c r="AE13" s="140"/>
    </row>
    <row r="14" spans="1:31" s="141" customFormat="1" ht="18.75" customHeight="1" thickBot="1">
      <c r="A14" s="257"/>
      <c r="B14" s="270"/>
      <c r="C14" s="271"/>
      <c r="D14" s="271"/>
      <c r="E14" s="271"/>
      <c r="F14" s="271"/>
      <c r="G14" s="271"/>
      <c r="H14" s="271"/>
      <c r="I14" s="272"/>
      <c r="J14" s="267"/>
      <c r="K14" s="268"/>
      <c r="L14" s="268"/>
      <c r="M14" s="268"/>
      <c r="N14" s="268"/>
      <c r="O14" s="268"/>
      <c r="P14" s="268"/>
      <c r="Q14" s="275"/>
      <c r="R14" s="276"/>
      <c r="S14" s="256"/>
      <c r="T14" s="256"/>
      <c r="U14" s="140"/>
      <c r="V14" s="140"/>
      <c r="W14" s="140"/>
      <c r="X14" s="140"/>
      <c r="Y14" s="140"/>
      <c r="Z14" s="140"/>
      <c r="AA14" s="140"/>
      <c r="AB14" s="140"/>
      <c r="AC14" s="140"/>
      <c r="AD14" s="140"/>
      <c r="AE14" s="140"/>
    </row>
    <row r="15" spans="1:31" s="141" customFormat="1" ht="19.95" customHeight="1" thickTop="1">
      <c r="A15" s="257"/>
      <c r="B15" s="277" t="s">
        <v>368</v>
      </c>
      <c r="C15" s="279" t="s">
        <v>367</v>
      </c>
      <c r="D15" s="280"/>
      <c r="E15" s="280"/>
      <c r="F15" s="280"/>
      <c r="G15" s="280"/>
      <c r="H15" s="280"/>
      <c r="I15" s="281"/>
      <c r="J15" s="285" t="s">
        <v>366</v>
      </c>
      <c r="K15" s="286"/>
      <c r="L15" s="286"/>
      <c r="M15" s="286"/>
      <c r="N15" s="286"/>
      <c r="O15" s="286"/>
      <c r="P15" s="286"/>
      <c r="Q15" s="289"/>
      <c r="R15" s="290"/>
      <c r="S15" s="256"/>
      <c r="T15" s="256"/>
      <c r="U15" s="140"/>
      <c r="V15" s="140"/>
      <c r="W15" s="140"/>
      <c r="X15" s="140"/>
      <c r="Y15" s="140"/>
      <c r="Z15" s="140"/>
      <c r="AA15" s="140"/>
      <c r="AB15" s="140"/>
      <c r="AC15" s="140"/>
      <c r="AD15" s="140"/>
      <c r="AE15" s="140"/>
    </row>
    <row r="16" spans="1:31" s="141" customFormat="1" ht="19.95" customHeight="1">
      <c r="A16" s="257"/>
      <c r="B16" s="278"/>
      <c r="C16" s="282"/>
      <c r="D16" s="283"/>
      <c r="E16" s="283"/>
      <c r="F16" s="283"/>
      <c r="G16" s="283"/>
      <c r="H16" s="283"/>
      <c r="I16" s="284"/>
      <c r="J16" s="287"/>
      <c r="K16" s="288"/>
      <c r="L16" s="288"/>
      <c r="M16" s="288"/>
      <c r="N16" s="288"/>
      <c r="O16" s="288"/>
      <c r="P16" s="288"/>
      <c r="Q16" s="291"/>
      <c r="R16" s="292"/>
      <c r="S16" s="256"/>
      <c r="T16" s="256"/>
      <c r="U16" s="140"/>
      <c r="V16" s="140"/>
      <c r="W16" s="140"/>
      <c r="X16" s="140"/>
      <c r="Y16" s="140"/>
      <c r="Z16" s="140"/>
      <c r="AA16" s="140"/>
      <c r="AB16" s="140"/>
      <c r="AC16" s="140"/>
      <c r="AD16" s="140"/>
      <c r="AE16" s="140"/>
    </row>
    <row r="17" spans="1:31" s="141" customFormat="1" ht="19.95" customHeight="1">
      <c r="A17" s="257"/>
      <c r="B17" s="278"/>
      <c r="C17" s="293" t="s">
        <v>365</v>
      </c>
      <c r="D17" s="294"/>
      <c r="E17" s="294"/>
      <c r="F17" s="294"/>
      <c r="G17" s="294"/>
      <c r="H17" s="294"/>
      <c r="I17" s="295"/>
      <c r="J17" s="285" t="s">
        <v>364</v>
      </c>
      <c r="K17" s="286"/>
      <c r="L17" s="286"/>
      <c r="M17" s="286"/>
      <c r="N17" s="286"/>
      <c r="O17" s="286"/>
      <c r="P17" s="296"/>
      <c r="Q17" s="289"/>
      <c r="R17" s="290"/>
      <c r="S17" s="256"/>
      <c r="T17" s="256"/>
      <c r="U17" s="140"/>
      <c r="V17" s="140"/>
      <c r="W17" s="140"/>
      <c r="X17" s="140"/>
      <c r="Y17" s="140"/>
      <c r="Z17" s="140"/>
      <c r="AA17" s="140"/>
      <c r="AB17" s="140"/>
      <c r="AC17" s="140"/>
      <c r="AD17" s="140"/>
      <c r="AE17" s="140"/>
    </row>
    <row r="18" spans="1:31" s="141" customFormat="1" ht="19.95" customHeight="1">
      <c r="A18" s="257"/>
      <c r="B18" s="278"/>
      <c r="C18" s="293"/>
      <c r="D18" s="294"/>
      <c r="E18" s="294"/>
      <c r="F18" s="294"/>
      <c r="G18" s="294"/>
      <c r="H18" s="294"/>
      <c r="I18" s="295"/>
      <c r="J18" s="297"/>
      <c r="K18" s="298"/>
      <c r="L18" s="298"/>
      <c r="M18" s="298"/>
      <c r="N18" s="298"/>
      <c r="O18" s="298"/>
      <c r="P18" s="299"/>
      <c r="Q18" s="291"/>
      <c r="R18" s="292"/>
      <c r="S18" s="256"/>
      <c r="T18" s="256"/>
      <c r="U18" s="140"/>
      <c r="V18" s="140"/>
      <c r="W18" s="140"/>
      <c r="X18" s="140"/>
      <c r="Y18" s="140"/>
      <c r="Z18" s="140"/>
      <c r="AA18" s="140"/>
      <c r="AB18" s="140"/>
      <c r="AC18" s="140"/>
      <c r="AD18" s="140"/>
      <c r="AE18" s="140"/>
    </row>
    <row r="19" spans="1:31" s="141" customFormat="1" ht="19.95" customHeight="1">
      <c r="A19" s="257"/>
      <c r="B19" s="278"/>
      <c r="C19" s="293"/>
      <c r="D19" s="294"/>
      <c r="E19" s="294"/>
      <c r="F19" s="294"/>
      <c r="G19" s="294"/>
      <c r="H19" s="294"/>
      <c r="I19" s="295"/>
      <c r="J19" s="285" t="s">
        <v>363</v>
      </c>
      <c r="K19" s="286"/>
      <c r="L19" s="286"/>
      <c r="M19" s="286"/>
      <c r="N19" s="286"/>
      <c r="O19" s="286"/>
      <c r="P19" s="286"/>
      <c r="Q19" s="289"/>
      <c r="R19" s="290"/>
      <c r="S19" s="256"/>
      <c r="T19" s="256"/>
      <c r="U19" s="140"/>
      <c r="V19" s="140"/>
      <c r="W19" s="140"/>
      <c r="X19" s="140"/>
      <c r="Y19" s="140"/>
      <c r="Z19" s="140"/>
      <c r="AA19" s="140"/>
      <c r="AB19" s="140"/>
      <c r="AC19" s="140"/>
      <c r="AD19" s="140"/>
      <c r="AE19" s="140"/>
    </row>
    <row r="20" spans="1:31" s="141" customFormat="1" ht="19.95" customHeight="1">
      <c r="A20" s="257"/>
      <c r="B20" s="278"/>
      <c r="C20" s="293"/>
      <c r="D20" s="294"/>
      <c r="E20" s="294"/>
      <c r="F20" s="294"/>
      <c r="G20" s="294"/>
      <c r="H20" s="294"/>
      <c r="I20" s="295"/>
      <c r="J20" s="287"/>
      <c r="K20" s="288"/>
      <c r="L20" s="288"/>
      <c r="M20" s="288"/>
      <c r="N20" s="288"/>
      <c r="O20" s="288"/>
      <c r="P20" s="288"/>
      <c r="Q20" s="291"/>
      <c r="R20" s="292"/>
      <c r="S20" s="256"/>
      <c r="T20" s="256"/>
      <c r="U20" s="140"/>
      <c r="V20" s="140"/>
      <c r="W20" s="140"/>
      <c r="X20" s="140"/>
      <c r="Y20" s="140"/>
      <c r="Z20" s="140"/>
      <c r="AA20" s="140"/>
      <c r="AB20" s="140"/>
      <c r="AC20" s="140"/>
      <c r="AD20" s="140"/>
      <c r="AE20" s="140"/>
    </row>
    <row r="21" spans="1:31" s="141" customFormat="1" ht="19.95" customHeight="1">
      <c r="A21" s="256"/>
      <c r="B21" s="278"/>
      <c r="C21" s="293"/>
      <c r="D21" s="294"/>
      <c r="E21" s="294"/>
      <c r="F21" s="294"/>
      <c r="G21" s="294"/>
      <c r="H21" s="294"/>
      <c r="I21" s="295"/>
      <c r="J21" s="285" t="s">
        <v>362</v>
      </c>
      <c r="K21" s="301"/>
      <c r="L21" s="301"/>
      <c r="M21" s="301"/>
      <c r="N21" s="301"/>
      <c r="O21" s="301"/>
      <c r="P21" s="301"/>
      <c r="Q21" s="289"/>
      <c r="R21" s="290"/>
      <c r="S21" s="256"/>
      <c r="T21" s="256"/>
      <c r="U21" s="140"/>
      <c r="V21" s="140"/>
      <c r="W21" s="140"/>
      <c r="X21" s="140"/>
      <c r="Y21" s="140"/>
      <c r="Z21" s="140"/>
      <c r="AA21" s="140"/>
      <c r="AB21" s="140"/>
      <c r="AC21" s="140"/>
      <c r="AD21" s="140"/>
      <c r="AE21" s="140"/>
    </row>
    <row r="22" spans="1:31" s="141" customFormat="1" ht="19.95" customHeight="1">
      <c r="A22" s="256"/>
      <c r="B22" s="278"/>
      <c r="C22" s="293"/>
      <c r="D22" s="294"/>
      <c r="E22" s="294"/>
      <c r="F22" s="294"/>
      <c r="G22" s="294"/>
      <c r="H22" s="294"/>
      <c r="I22" s="295"/>
      <c r="J22" s="304"/>
      <c r="K22" s="303"/>
      <c r="L22" s="303"/>
      <c r="M22" s="303"/>
      <c r="N22" s="303"/>
      <c r="O22" s="303"/>
      <c r="P22" s="303"/>
      <c r="Q22" s="291"/>
      <c r="R22" s="292"/>
      <c r="S22" s="256"/>
      <c r="T22" s="256"/>
      <c r="U22" s="140"/>
      <c r="V22" s="140"/>
      <c r="W22" s="140"/>
      <c r="X22" s="140"/>
      <c r="Y22" s="140"/>
      <c r="Z22" s="140"/>
      <c r="AA22" s="140"/>
      <c r="AB22" s="140"/>
      <c r="AC22" s="140"/>
      <c r="AD22" s="140"/>
      <c r="AE22" s="140"/>
    </row>
    <row r="23" spans="1:31" s="141" customFormat="1" ht="19.95" customHeight="1">
      <c r="A23" s="256"/>
      <c r="B23" s="278"/>
      <c r="C23" s="293"/>
      <c r="D23" s="294"/>
      <c r="E23" s="294"/>
      <c r="F23" s="294"/>
      <c r="G23" s="294"/>
      <c r="H23" s="294"/>
      <c r="I23" s="295"/>
      <c r="J23" s="305" t="s">
        <v>361</v>
      </c>
      <c r="K23" s="301"/>
      <c r="L23" s="301"/>
      <c r="M23" s="301"/>
      <c r="N23" s="301"/>
      <c r="O23" s="301"/>
      <c r="P23" s="301"/>
      <c r="Q23" s="289"/>
      <c r="R23" s="290"/>
      <c r="S23" s="256"/>
      <c r="T23" s="256"/>
      <c r="U23" s="140"/>
      <c r="V23" s="140"/>
      <c r="W23" s="140"/>
      <c r="X23" s="140"/>
      <c r="Y23" s="140"/>
      <c r="Z23" s="140"/>
      <c r="AA23" s="140"/>
      <c r="AB23" s="140"/>
      <c r="AC23" s="140"/>
      <c r="AD23" s="140"/>
      <c r="AE23" s="140"/>
    </row>
    <row r="24" spans="1:31" s="141" customFormat="1" ht="19.95" customHeight="1">
      <c r="A24" s="256"/>
      <c r="B24" s="278"/>
      <c r="C24" s="293"/>
      <c r="D24" s="294"/>
      <c r="E24" s="294"/>
      <c r="F24" s="294"/>
      <c r="G24" s="294"/>
      <c r="H24" s="294"/>
      <c r="I24" s="295"/>
      <c r="J24" s="304"/>
      <c r="K24" s="303"/>
      <c r="L24" s="303"/>
      <c r="M24" s="303"/>
      <c r="N24" s="303"/>
      <c r="O24" s="303"/>
      <c r="P24" s="303"/>
      <c r="Q24" s="291"/>
      <c r="R24" s="292"/>
      <c r="S24" s="256"/>
      <c r="T24" s="256"/>
      <c r="U24" s="140"/>
      <c r="V24" s="140"/>
      <c r="W24" s="140"/>
      <c r="X24" s="140"/>
      <c r="Y24" s="140"/>
      <c r="Z24" s="140"/>
      <c r="AA24" s="140"/>
      <c r="AB24" s="140"/>
      <c r="AC24" s="140"/>
      <c r="AD24" s="140"/>
      <c r="AE24" s="140"/>
    </row>
    <row r="25" spans="1:31" s="141" customFormat="1" ht="19.95" customHeight="1">
      <c r="A25" s="256"/>
      <c r="B25" s="278"/>
      <c r="C25" s="293"/>
      <c r="D25" s="294"/>
      <c r="E25" s="294"/>
      <c r="F25" s="294"/>
      <c r="G25" s="294"/>
      <c r="H25" s="294"/>
      <c r="I25" s="295"/>
      <c r="J25" s="305" t="s">
        <v>360</v>
      </c>
      <c r="K25" s="301"/>
      <c r="L25" s="301"/>
      <c r="M25" s="301"/>
      <c r="N25" s="301"/>
      <c r="O25" s="301"/>
      <c r="P25" s="301"/>
      <c r="Q25" s="289"/>
      <c r="R25" s="290"/>
      <c r="S25" s="256"/>
      <c r="T25" s="256"/>
      <c r="U25" s="140"/>
      <c r="V25" s="140"/>
      <c r="W25" s="140"/>
      <c r="X25" s="140"/>
      <c r="Y25" s="140"/>
      <c r="Z25" s="140"/>
      <c r="AA25" s="140"/>
      <c r="AB25" s="140"/>
      <c r="AC25" s="140"/>
      <c r="AD25" s="140"/>
      <c r="AE25" s="140"/>
    </row>
    <row r="26" spans="1:31" s="141" customFormat="1" ht="19.95" customHeight="1">
      <c r="A26" s="256"/>
      <c r="B26" s="278"/>
      <c r="C26" s="293"/>
      <c r="D26" s="294"/>
      <c r="E26" s="294"/>
      <c r="F26" s="294"/>
      <c r="G26" s="294"/>
      <c r="H26" s="294"/>
      <c r="I26" s="295"/>
      <c r="J26" s="304"/>
      <c r="K26" s="303"/>
      <c r="L26" s="303"/>
      <c r="M26" s="303"/>
      <c r="N26" s="303"/>
      <c r="O26" s="303"/>
      <c r="P26" s="303"/>
      <c r="Q26" s="291"/>
      <c r="R26" s="292"/>
      <c r="S26" s="256"/>
      <c r="T26" s="256"/>
      <c r="U26" s="140"/>
      <c r="V26" s="140"/>
      <c r="W26" s="140"/>
      <c r="X26" s="140"/>
      <c r="Y26" s="140"/>
      <c r="Z26" s="140"/>
      <c r="AA26" s="140"/>
      <c r="AB26" s="140"/>
      <c r="AC26" s="140"/>
      <c r="AD26" s="140"/>
      <c r="AE26" s="140"/>
    </row>
    <row r="27" spans="1:31" s="141" customFormat="1" ht="19.95" customHeight="1">
      <c r="A27" s="256"/>
      <c r="B27" s="278"/>
      <c r="C27" s="279" t="s">
        <v>359</v>
      </c>
      <c r="D27" s="280"/>
      <c r="E27" s="280"/>
      <c r="F27" s="280"/>
      <c r="G27" s="280"/>
      <c r="H27" s="280"/>
      <c r="I27" s="281"/>
      <c r="J27" s="300" t="s">
        <v>358</v>
      </c>
      <c r="K27" s="301"/>
      <c r="L27" s="301"/>
      <c r="M27" s="301"/>
      <c r="N27" s="301"/>
      <c r="O27" s="301"/>
      <c r="P27" s="301"/>
      <c r="Q27" s="289"/>
      <c r="R27" s="290"/>
      <c r="S27" s="256"/>
      <c r="T27" s="256"/>
      <c r="U27" s="140"/>
      <c r="V27" s="140"/>
      <c r="W27" s="140"/>
      <c r="X27" s="140"/>
      <c r="Y27" s="140"/>
      <c r="Z27" s="140"/>
      <c r="AA27" s="140"/>
      <c r="AB27" s="140"/>
      <c r="AC27" s="140"/>
      <c r="AD27" s="140"/>
      <c r="AE27" s="140"/>
    </row>
    <row r="28" spans="1:31" s="141" customFormat="1" ht="19.95" customHeight="1">
      <c r="A28" s="256"/>
      <c r="B28" s="278"/>
      <c r="C28" s="293"/>
      <c r="D28" s="294"/>
      <c r="E28" s="294"/>
      <c r="F28" s="294"/>
      <c r="G28" s="294"/>
      <c r="H28" s="294"/>
      <c r="I28" s="295"/>
      <c r="J28" s="302"/>
      <c r="K28" s="303"/>
      <c r="L28" s="303"/>
      <c r="M28" s="303"/>
      <c r="N28" s="303"/>
      <c r="O28" s="303"/>
      <c r="P28" s="303"/>
      <c r="Q28" s="291"/>
      <c r="R28" s="292"/>
      <c r="S28" s="256"/>
      <c r="T28" s="256"/>
      <c r="U28" s="140"/>
      <c r="V28" s="140"/>
      <c r="W28" s="140"/>
      <c r="X28" s="140"/>
      <c r="Y28" s="140"/>
      <c r="Z28" s="140"/>
      <c r="AA28" s="140"/>
      <c r="AB28" s="140"/>
      <c r="AC28" s="140"/>
      <c r="AD28" s="140"/>
      <c r="AE28" s="140"/>
    </row>
    <row r="29" spans="1:31" s="141" customFormat="1" ht="19.95" customHeight="1">
      <c r="A29" s="256"/>
      <c r="B29" s="278"/>
      <c r="C29" s="279" t="s">
        <v>357</v>
      </c>
      <c r="D29" s="280"/>
      <c r="E29" s="280"/>
      <c r="F29" s="280"/>
      <c r="G29" s="280"/>
      <c r="H29" s="280"/>
      <c r="I29" s="281"/>
      <c r="J29" s="300" t="s">
        <v>356</v>
      </c>
      <c r="K29" s="301"/>
      <c r="L29" s="301"/>
      <c r="M29" s="301"/>
      <c r="N29" s="301"/>
      <c r="O29" s="301"/>
      <c r="P29" s="301"/>
      <c r="Q29" s="289"/>
      <c r="R29" s="290"/>
      <c r="S29" s="256"/>
      <c r="T29" s="256"/>
      <c r="U29" s="140"/>
      <c r="V29" s="140"/>
      <c r="W29" s="140"/>
      <c r="X29" s="140"/>
      <c r="Y29" s="140"/>
      <c r="Z29" s="140"/>
      <c r="AA29" s="140"/>
      <c r="AB29" s="140"/>
      <c r="AC29" s="140"/>
      <c r="AD29" s="140"/>
      <c r="AE29" s="140"/>
    </row>
    <row r="30" spans="1:31" s="141" customFormat="1" ht="19.95" customHeight="1">
      <c r="A30" s="256"/>
      <c r="B30" s="278"/>
      <c r="C30" s="293"/>
      <c r="D30" s="294"/>
      <c r="E30" s="294"/>
      <c r="F30" s="294"/>
      <c r="G30" s="294"/>
      <c r="H30" s="294"/>
      <c r="I30" s="295"/>
      <c r="J30" s="302"/>
      <c r="K30" s="303"/>
      <c r="L30" s="303"/>
      <c r="M30" s="303"/>
      <c r="N30" s="303"/>
      <c r="O30" s="303"/>
      <c r="P30" s="303"/>
      <c r="Q30" s="291"/>
      <c r="R30" s="292"/>
      <c r="S30" s="256"/>
      <c r="T30" s="256"/>
      <c r="U30" s="140"/>
      <c r="V30" s="140"/>
      <c r="W30" s="140"/>
      <c r="X30" s="140"/>
      <c r="Y30" s="140"/>
      <c r="Z30" s="140"/>
      <c r="AA30" s="140"/>
      <c r="AB30" s="140"/>
      <c r="AC30" s="140"/>
      <c r="AD30" s="140"/>
      <c r="AE30" s="140"/>
    </row>
    <row r="31" spans="1:31" s="141" customFormat="1" ht="19.95" customHeight="1">
      <c r="A31" s="256"/>
      <c r="B31" s="278"/>
      <c r="C31" s="279" t="s">
        <v>355</v>
      </c>
      <c r="D31" s="280"/>
      <c r="E31" s="280"/>
      <c r="F31" s="280"/>
      <c r="G31" s="280"/>
      <c r="H31" s="280"/>
      <c r="I31" s="281"/>
      <c r="J31" s="300" t="s">
        <v>354</v>
      </c>
      <c r="K31" s="301"/>
      <c r="L31" s="301"/>
      <c r="M31" s="301"/>
      <c r="N31" s="301"/>
      <c r="O31" s="301"/>
      <c r="P31" s="306"/>
      <c r="Q31" s="289"/>
      <c r="R31" s="290"/>
      <c r="S31" s="256"/>
      <c r="T31" s="256"/>
      <c r="U31" s="140"/>
      <c r="V31" s="140"/>
      <c r="W31" s="140"/>
      <c r="X31" s="140"/>
      <c r="Y31" s="140"/>
      <c r="Z31" s="140"/>
      <c r="AA31" s="140"/>
      <c r="AB31" s="140"/>
      <c r="AC31" s="140"/>
      <c r="AD31" s="140"/>
      <c r="AE31" s="140"/>
    </row>
    <row r="32" spans="1:31" s="141" customFormat="1" ht="19.95" customHeight="1">
      <c r="A32" s="256"/>
      <c r="B32" s="278"/>
      <c r="C32" s="282"/>
      <c r="D32" s="283"/>
      <c r="E32" s="283"/>
      <c r="F32" s="283"/>
      <c r="G32" s="283"/>
      <c r="H32" s="283"/>
      <c r="I32" s="284"/>
      <c r="J32" s="307"/>
      <c r="K32" s="308"/>
      <c r="L32" s="308"/>
      <c r="M32" s="308"/>
      <c r="N32" s="308"/>
      <c r="O32" s="308"/>
      <c r="P32" s="309"/>
      <c r="Q32" s="291"/>
      <c r="R32" s="292"/>
      <c r="S32" s="256"/>
      <c r="T32" s="256"/>
      <c r="U32" s="140"/>
      <c r="V32" s="140"/>
      <c r="W32" s="140"/>
      <c r="X32" s="140"/>
      <c r="Y32" s="140"/>
      <c r="Z32" s="140"/>
      <c r="AA32" s="140"/>
      <c r="AB32" s="140"/>
      <c r="AC32" s="140"/>
      <c r="AD32" s="140"/>
      <c r="AE32" s="140"/>
    </row>
    <row r="33" spans="1:31" s="141" customFormat="1" ht="19.95" customHeight="1">
      <c r="A33" s="256"/>
      <c r="B33" s="278"/>
      <c r="C33" s="310" t="s">
        <v>353</v>
      </c>
      <c r="D33" s="311"/>
      <c r="E33" s="311"/>
      <c r="F33" s="311"/>
      <c r="G33" s="311"/>
      <c r="H33" s="311"/>
      <c r="I33" s="312"/>
      <c r="J33" s="316" t="s">
        <v>352</v>
      </c>
      <c r="K33" s="301"/>
      <c r="L33" s="301"/>
      <c r="M33" s="301"/>
      <c r="N33" s="301"/>
      <c r="O33" s="301"/>
      <c r="P33" s="301"/>
      <c r="Q33" s="289"/>
      <c r="R33" s="290"/>
      <c r="S33" s="256"/>
      <c r="T33" s="256"/>
      <c r="U33" s="140"/>
      <c r="V33" s="140"/>
      <c r="W33" s="140"/>
      <c r="X33" s="140"/>
      <c r="Y33" s="140"/>
      <c r="Z33" s="140"/>
      <c r="AA33" s="140"/>
      <c r="AB33" s="140"/>
      <c r="AC33" s="140"/>
      <c r="AD33" s="140"/>
      <c r="AE33" s="140"/>
    </row>
    <row r="34" spans="1:31" s="141" customFormat="1" ht="19.95" customHeight="1">
      <c r="A34" s="256"/>
      <c r="B34" s="278"/>
      <c r="C34" s="313"/>
      <c r="D34" s="314"/>
      <c r="E34" s="314"/>
      <c r="F34" s="314"/>
      <c r="G34" s="314"/>
      <c r="H34" s="314"/>
      <c r="I34" s="315"/>
      <c r="J34" s="302"/>
      <c r="K34" s="303"/>
      <c r="L34" s="303"/>
      <c r="M34" s="303"/>
      <c r="N34" s="303"/>
      <c r="O34" s="303"/>
      <c r="P34" s="303"/>
      <c r="Q34" s="291"/>
      <c r="R34" s="292"/>
      <c r="S34" s="256"/>
      <c r="T34" s="256"/>
      <c r="U34" s="140"/>
      <c r="V34" s="140"/>
      <c r="W34" s="140"/>
      <c r="X34" s="140"/>
      <c r="Y34" s="140"/>
      <c r="Z34" s="140"/>
      <c r="AA34" s="140"/>
      <c r="AB34" s="140"/>
      <c r="AC34" s="140"/>
      <c r="AD34" s="140"/>
      <c r="AE34" s="140"/>
    </row>
    <row r="35" spans="1:31" ht="19.95" customHeight="1">
      <c r="B35" s="278"/>
      <c r="C35" s="317" t="s">
        <v>351</v>
      </c>
      <c r="D35" s="318"/>
      <c r="E35" s="318"/>
      <c r="F35" s="318"/>
      <c r="G35" s="318"/>
      <c r="H35" s="318"/>
      <c r="I35" s="319"/>
      <c r="J35" s="305" t="s">
        <v>350</v>
      </c>
      <c r="K35" s="323"/>
      <c r="L35" s="323"/>
      <c r="M35" s="323"/>
      <c r="N35" s="323"/>
      <c r="O35" s="323"/>
      <c r="P35" s="323"/>
      <c r="Q35" s="289"/>
      <c r="R35" s="290"/>
    </row>
    <row r="36" spans="1:31" ht="19.95" customHeight="1">
      <c r="B36" s="278"/>
      <c r="C36" s="320"/>
      <c r="D36" s="321"/>
      <c r="E36" s="321"/>
      <c r="F36" s="321"/>
      <c r="G36" s="321"/>
      <c r="H36" s="321"/>
      <c r="I36" s="322"/>
      <c r="J36" s="304"/>
      <c r="K36" s="324"/>
      <c r="L36" s="324"/>
      <c r="M36" s="324"/>
      <c r="N36" s="324"/>
      <c r="O36" s="324"/>
      <c r="P36" s="324"/>
      <c r="Q36" s="291"/>
      <c r="R36" s="292"/>
    </row>
    <row r="37" spans="1:31" ht="19.95" customHeight="1">
      <c r="B37" s="278"/>
      <c r="C37" s="279" t="s">
        <v>349</v>
      </c>
      <c r="D37" s="280"/>
      <c r="E37" s="280"/>
      <c r="F37" s="280"/>
      <c r="G37" s="280"/>
      <c r="H37" s="280"/>
      <c r="I37" s="281"/>
      <c r="J37" s="285" t="s">
        <v>348</v>
      </c>
      <c r="K37" s="286"/>
      <c r="L37" s="286"/>
      <c r="M37" s="286"/>
      <c r="N37" s="286"/>
      <c r="O37" s="286"/>
      <c r="P37" s="296"/>
      <c r="Q37" s="289"/>
      <c r="R37" s="290"/>
    </row>
    <row r="38" spans="1:31" ht="19.95" customHeight="1">
      <c r="B38" s="278"/>
      <c r="C38" s="293"/>
      <c r="D38" s="294"/>
      <c r="E38" s="294"/>
      <c r="F38" s="294"/>
      <c r="G38" s="294"/>
      <c r="H38" s="294"/>
      <c r="I38" s="295"/>
      <c r="J38" s="297"/>
      <c r="K38" s="298"/>
      <c r="L38" s="298"/>
      <c r="M38" s="298"/>
      <c r="N38" s="298"/>
      <c r="O38" s="298"/>
      <c r="P38" s="299"/>
      <c r="Q38" s="291"/>
      <c r="R38" s="292"/>
    </row>
    <row r="39" spans="1:31" ht="19.95" customHeight="1">
      <c r="B39" s="278"/>
      <c r="C39" s="293"/>
      <c r="D39" s="294"/>
      <c r="E39" s="294"/>
      <c r="F39" s="294"/>
      <c r="G39" s="294"/>
      <c r="H39" s="294"/>
      <c r="I39" s="295"/>
      <c r="J39" s="316" t="s">
        <v>347</v>
      </c>
      <c r="K39" s="325"/>
      <c r="L39" s="325"/>
      <c r="M39" s="325"/>
      <c r="N39" s="325"/>
      <c r="O39" s="325"/>
      <c r="P39" s="325"/>
      <c r="Q39" s="289"/>
      <c r="R39" s="290"/>
    </row>
    <row r="40" spans="1:31" ht="19.95" customHeight="1">
      <c r="B40" s="278"/>
      <c r="C40" s="293"/>
      <c r="D40" s="294"/>
      <c r="E40" s="294"/>
      <c r="F40" s="294"/>
      <c r="G40" s="294"/>
      <c r="H40" s="294"/>
      <c r="I40" s="295"/>
      <c r="J40" s="326"/>
      <c r="K40" s="327"/>
      <c r="L40" s="327"/>
      <c r="M40" s="327"/>
      <c r="N40" s="327"/>
      <c r="O40" s="327"/>
      <c r="P40" s="327"/>
      <c r="Q40" s="291"/>
      <c r="R40" s="292"/>
    </row>
    <row r="41" spans="1:31" ht="18.600000000000001" customHeight="1">
      <c r="B41" s="278"/>
      <c r="C41" s="293"/>
      <c r="D41" s="294"/>
      <c r="E41" s="294"/>
      <c r="F41" s="294"/>
      <c r="G41" s="294"/>
      <c r="H41" s="294"/>
      <c r="I41" s="295"/>
      <c r="J41" s="300" t="s">
        <v>346</v>
      </c>
      <c r="K41" s="301"/>
      <c r="L41" s="301"/>
      <c r="M41" s="301"/>
      <c r="N41" s="301"/>
      <c r="O41" s="301"/>
      <c r="P41" s="301"/>
      <c r="Q41" s="289"/>
      <c r="R41" s="290"/>
      <c r="AA41" s="143"/>
    </row>
    <row r="42" spans="1:31" ht="19.95" customHeight="1">
      <c r="B42" s="278"/>
      <c r="C42" s="293"/>
      <c r="D42" s="294"/>
      <c r="E42" s="294"/>
      <c r="F42" s="294"/>
      <c r="G42" s="294"/>
      <c r="H42" s="294"/>
      <c r="I42" s="295"/>
      <c r="J42" s="302"/>
      <c r="K42" s="303"/>
      <c r="L42" s="303"/>
      <c r="M42" s="303"/>
      <c r="N42" s="303"/>
      <c r="O42" s="303"/>
      <c r="P42" s="303"/>
      <c r="Q42" s="291"/>
      <c r="R42" s="292"/>
      <c r="AA42" s="143"/>
    </row>
    <row r="43" spans="1:31" ht="19.95" customHeight="1">
      <c r="B43" s="278"/>
      <c r="C43" s="293"/>
      <c r="D43" s="294"/>
      <c r="E43" s="294"/>
      <c r="F43" s="294"/>
      <c r="G43" s="294"/>
      <c r="H43" s="294"/>
      <c r="I43" s="295"/>
      <c r="J43" s="305" t="s">
        <v>345</v>
      </c>
      <c r="K43" s="301"/>
      <c r="L43" s="301"/>
      <c r="M43" s="301"/>
      <c r="N43" s="301"/>
      <c r="O43" s="301"/>
      <c r="P43" s="301"/>
      <c r="Q43" s="289"/>
      <c r="R43" s="290"/>
    </row>
    <row r="44" spans="1:31" ht="19.95" customHeight="1">
      <c r="B44" s="278"/>
      <c r="C44" s="293"/>
      <c r="D44" s="294"/>
      <c r="E44" s="294"/>
      <c r="F44" s="294"/>
      <c r="G44" s="294"/>
      <c r="H44" s="294"/>
      <c r="I44" s="295"/>
      <c r="J44" s="304"/>
      <c r="K44" s="303"/>
      <c r="L44" s="303"/>
      <c r="M44" s="303"/>
      <c r="N44" s="303"/>
      <c r="O44" s="303"/>
      <c r="P44" s="303"/>
      <c r="Q44" s="291"/>
      <c r="R44" s="292"/>
    </row>
    <row r="45" spans="1:31" ht="19.95" customHeight="1">
      <c r="B45" s="278"/>
      <c r="C45" s="293"/>
      <c r="D45" s="294"/>
      <c r="E45" s="294"/>
      <c r="F45" s="294"/>
      <c r="G45" s="294"/>
      <c r="H45" s="294"/>
      <c r="I45" s="295"/>
      <c r="J45" s="285" t="s">
        <v>344</v>
      </c>
      <c r="K45" s="301"/>
      <c r="L45" s="301"/>
      <c r="M45" s="301"/>
      <c r="N45" s="301"/>
      <c r="O45" s="301"/>
      <c r="P45" s="301"/>
      <c r="Q45" s="289"/>
      <c r="R45" s="290"/>
      <c r="T45" s="259"/>
    </row>
    <row r="46" spans="1:31" ht="19.95" customHeight="1">
      <c r="B46" s="278"/>
      <c r="C46" s="293"/>
      <c r="D46" s="294"/>
      <c r="E46" s="294"/>
      <c r="F46" s="294"/>
      <c r="G46" s="294"/>
      <c r="H46" s="294"/>
      <c r="I46" s="295"/>
      <c r="J46" s="304"/>
      <c r="K46" s="303"/>
      <c r="L46" s="303"/>
      <c r="M46" s="303"/>
      <c r="N46" s="303"/>
      <c r="O46" s="303"/>
      <c r="P46" s="303"/>
      <c r="Q46" s="291"/>
      <c r="R46" s="292"/>
    </row>
    <row r="47" spans="1:31" ht="19.5" customHeight="1">
      <c r="B47" s="278"/>
      <c r="C47" s="293"/>
      <c r="D47" s="294"/>
      <c r="E47" s="294"/>
      <c r="F47" s="294"/>
      <c r="G47" s="294"/>
      <c r="H47" s="294"/>
      <c r="I47" s="295"/>
      <c r="J47" s="285" t="s">
        <v>343</v>
      </c>
      <c r="K47" s="286"/>
      <c r="L47" s="286"/>
      <c r="M47" s="286"/>
      <c r="N47" s="286"/>
      <c r="O47" s="286"/>
      <c r="P47" s="286"/>
      <c r="Q47" s="289"/>
      <c r="R47" s="290"/>
      <c r="X47" s="143"/>
      <c r="AC47" s="144"/>
      <c r="AE47" s="143"/>
    </row>
    <row r="48" spans="1:31" ht="19.5" customHeight="1">
      <c r="B48" s="278"/>
      <c r="C48" s="293"/>
      <c r="D48" s="294"/>
      <c r="E48" s="294"/>
      <c r="F48" s="294"/>
      <c r="G48" s="294"/>
      <c r="H48" s="294"/>
      <c r="I48" s="295"/>
      <c r="J48" s="287"/>
      <c r="K48" s="288"/>
      <c r="L48" s="288"/>
      <c r="M48" s="288"/>
      <c r="N48" s="288"/>
      <c r="O48" s="288"/>
      <c r="P48" s="288"/>
      <c r="Q48" s="291"/>
      <c r="R48" s="292"/>
      <c r="X48" s="143"/>
    </row>
    <row r="49" spans="2:28" ht="19.95" customHeight="1">
      <c r="B49" s="278"/>
      <c r="C49" s="311" t="s">
        <v>342</v>
      </c>
      <c r="D49" s="311"/>
      <c r="E49" s="311"/>
      <c r="F49" s="311"/>
      <c r="G49" s="311"/>
      <c r="H49" s="311"/>
      <c r="I49" s="312"/>
      <c r="J49" s="285" t="s">
        <v>473</v>
      </c>
      <c r="K49" s="286"/>
      <c r="L49" s="286"/>
      <c r="M49" s="286"/>
      <c r="N49" s="286"/>
      <c r="O49" s="286"/>
      <c r="P49" s="286"/>
      <c r="Q49" s="289"/>
      <c r="R49" s="290"/>
      <c r="W49" s="143"/>
      <c r="X49" s="143"/>
    </row>
    <row r="50" spans="2:28" ht="19.95" customHeight="1">
      <c r="B50" s="278"/>
      <c r="C50" s="314"/>
      <c r="D50" s="314"/>
      <c r="E50" s="314"/>
      <c r="F50" s="314"/>
      <c r="G50" s="314"/>
      <c r="H50" s="314"/>
      <c r="I50" s="315"/>
      <c r="J50" s="287"/>
      <c r="K50" s="288"/>
      <c r="L50" s="288"/>
      <c r="M50" s="288"/>
      <c r="N50" s="288"/>
      <c r="O50" s="288"/>
      <c r="P50" s="288"/>
      <c r="Q50" s="291"/>
      <c r="R50" s="292"/>
      <c r="X50" s="143"/>
    </row>
    <row r="51" spans="2:28" ht="19.95" customHeight="1">
      <c r="B51" s="278"/>
      <c r="C51" s="311" t="s">
        <v>341</v>
      </c>
      <c r="D51" s="311"/>
      <c r="E51" s="311"/>
      <c r="F51" s="311"/>
      <c r="G51" s="311"/>
      <c r="H51" s="311"/>
      <c r="I51" s="312"/>
      <c r="J51" s="300" t="s">
        <v>340</v>
      </c>
      <c r="K51" s="301"/>
      <c r="L51" s="301"/>
      <c r="M51" s="301"/>
      <c r="N51" s="301"/>
      <c r="O51" s="301"/>
      <c r="P51" s="301"/>
      <c r="Q51" s="301"/>
      <c r="R51" s="306"/>
    </row>
    <row r="52" spans="2:28" ht="19.95" customHeight="1">
      <c r="B52" s="278"/>
      <c r="C52" s="314"/>
      <c r="D52" s="314"/>
      <c r="E52" s="314"/>
      <c r="F52" s="314"/>
      <c r="G52" s="314"/>
      <c r="H52" s="314"/>
      <c r="I52" s="315"/>
      <c r="J52" s="302"/>
      <c r="K52" s="303"/>
      <c r="L52" s="303"/>
      <c r="M52" s="303"/>
      <c r="N52" s="303"/>
      <c r="O52" s="303"/>
      <c r="P52" s="303"/>
      <c r="Q52" s="303"/>
      <c r="R52" s="328"/>
    </row>
    <row r="53" spans="2:28" ht="19.95" customHeight="1">
      <c r="B53" s="278"/>
      <c r="C53" s="318" t="s">
        <v>339</v>
      </c>
      <c r="D53" s="318"/>
      <c r="E53" s="318"/>
      <c r="F53" s="318"/>
      <c r="G53" s="318"/>
      <c r="H53" s="318"/>
      <c r="I53" s="319"/>
      <c r="J53" s="305" t="s">
        <v>338</v>
      </c>
      <c r="K53" s="301"/>
      <c r="L53" s="301"/>
      <c r="M53" s="301"/>
      <c r="N53" s="301"/>
      <c r="O53" s="301"/>
      <c r="P53" s="301"/>
      <c r="Q53" s="289"/>
      <c r="R53" s="290"/>
    </row>
    <row r="54" spans="2:28" ht="19.95" customHeight="1">
      <c r="B54" s="278"/>
      <c r="C54" s="321"/>
      <c r="D54" s="321"/>
      <c r="E54" s="321"/>
      <c r="F54" s="321"/>
      <c r="G54" s="321"/>
      <c r="H54" s="321"/>
      <c r="I54" s="322"/>
      <c r="J54" s="304"/>
      <c r="K54" s="303"/>
      <c r="L54" s="303"/>
      <c r="M54" s="303"/>
      <c r="N54" s="303"/>
      <c r="O54" s="303"/>
      <c r="P54" s="303"/>
      <c r="Q54" s="291"/>
      <c r="R54" s="292"/>
    </row>
    <row r="55" spans="2:28" ht="25.05" customHeight="1">
      <c r="B55" s="351" t="s">
        <v>337</v>
      </c>
      <c r="C55" s="280"/>
      <c r="D55" s="280"/>
      <c r="E55" s="280"/>
      <c r="F55" s="280"/>
      <c r="G55" s="280"/>
      <c r="H55" s="280"/>
      <c r="I55" s="281"/>
      <c r="J55" s="285" t="s">
        <v>336</v>
      </c>
      <c r="K55" s="286"/>
      <c r="L55" s="286"/>
      <c r="M55" s="286"/>
      <c r="N55" s="286"/>
      <c r="O55" s="286"/>
      <c r="P55" s="286"/>
      <c r="Q55" s="289"/>
      <c r="R55" s="290"/>
    </row>
    <row r="56" spans="2:28" ht="25.05" customHeight="1">
      <c r="B56" s="352"/>
      <c r="C56" s="283"/>
      <c r="D56" s="283"/>
      <c r="E56" s="283"/>
      <c r="F56" s="283"/>
      <c r="G56" s="283"/>
      <c r="H56" s="283"/>
      <c r="I56" s="284"/>
      <c r="J56" s="287"/>
      <c r="K56" s="288"/>
      <c r="L56" s="288"/>
      <c r="M56" s="288"/>
      <c r="N56" s="288"/>
      <c r="O56" s="288"/>
      <c r="P56" s="288"/>
      <c r="Q56" s="291"/>
      <c r="R56" s="292"/>
    </row>
    <row r="57" spans="2:28" ht="19.95" customHeight="1">
      <c r="B57" s="339" t="s">
        <v>335</v>
      </c>
      <c r="C57" s="340"/>
      <c r="D57" s="340"/>
      <c r="E57" s="340"/>
      <c r="F57" s="340"/>
      <c r="G57" s="340"/>
      <c r="H57" s="340"/>
      <c r="I57" s="353"/>
      <c r="J57" s="305" t="s">
        <v>334</v>
      </c>
      <c r="K57" s="301"/>
      <c r="L57" s="301"/>
      <c r="M57" s="301"/>
      <c r="N57" s="301"/>
      <c r="O57" s="301"/>
      <c r="P57" s="301"/>
      <c r="Q57" s="289"/>
      <c r="R57" s="290"/>
      <c r="AB57" s="143"/>
    </row>
    <row r="58" spans="2:28" ht="19.95" customHeight="1">
      <c r="B58" s="339"/>
      <c r="C58" s="340"/>
      <c r="D58" s="340"/>
      <c r="E58" s="340"/>
      <c r="F58" s="340"/>
      <c r="G58" s="340"/>
      <c r="H58" s="340"/>
      <c r="I58" s="353"/>
      <c r="J58" s="304"/>
      <c r="K58" s="303"/>
      <c r="L58" s="303"/>
      <c r="M58" s="303"/>
      <c r="N58" s="303"/>
      <c r="O58" s="303"/>
      <c r="P58" s="303"/>
      <c r="Q58" s="291"/>
      <c r="R58" s="292"/>
    </row>
    <row r="59" spans="2:28" ht="19.95" customHeight="1">
      <c r="B59" s="339" t="s">
        <v>333</v>
      </c>
      <c r="C59" s="340"/>
      <c r="D59" s="340"/>
      <c r="E59" s="340"/>
      <c r="F59" s="340"/>
      <c r="G59" s="340"/>
      <c r="H59" s="340"/>
      <c r="I59" s="340"/>
      <c r="J59" s="285" t="s">
        <v>332</v>
      </c>
      <c r="K59" s="301"/>
      <c r="L59" s="301"/>
      <c r="M59" s="301"/>
      <c r="N59" s="301"/>
      <c r="O59" s="301"/>
      <c r="P59" s="306"/>
      <c r="Q59" s="289"/>
      <c r="R59" s="290"/>
    </row>
    <row r="60" spans="2:28" ht="19.95" customHeight="1">
      <c r="B60" s="339"/>
      <c r="C60" s="340"/>
      <c r="D60" s="340"/>
      <c r="E60" s="340"/>
      <c r="F60" s="340"/>
      <c r="G60" s="340"/>
      <c r="H60" s="340"/>
      <c r="I60" s="340"/>
      <c r="J60" s="341"/>
      <c r="K60" s="308"/>
      <c r="L60" s="308"/>
      <c r="M60" s="308"/>
      <c r="N60" s="308"/>
      <c r="O60" s="308"/>
      <c r="P60" s="309"/>
      <c r="Q60" s="342"/>
      <c r="R60" s="343"/>
    </row>
    <row r="61" spans="2:28" ht="18.600000000000001" customHeight="1"/>
    <row r="62" spans="2:28" ht="34.799999999999997" customHeight="1">
      <c r="B62" s="329" t="s">
        <v>472</v>
      </c>
      <c r="C62" s="329"/>
      <c r="D62" s="329"/>
      <c r="E62" s="329"/>
      <c r="F62" s="329"/>
      <c r="G62" s="329"/>
      <c r="H62" s="329"/>
      <c r="I62" s="329"/>
      <c r="J62" s="329"/>
      <c r="K62" s="329"/>
      <c r="L62" s="329"/>
      <c r="M62" s="329"/>
      <c r="N62" s="329"/>
      <c r="O62" s="329"/>
      <c r="P62" s="329"/>
      <c r="Q62" s="329"/>
      <c r="R62" s="262"/>
      <c r="S62" s="262"/>
      <c r="T62" s="262"/>
    </row>
    <row r="63" spans="2:28" ht="34.799999999999997" customHeight="1">
      <c r="B63" s="262"/>
      <c r="C63" s="262"/>
      <c r="D63" s="262"/>
      <c r="E63" s="262"/>
      <c r="F63" s="262"/>
      <c r="G63" s="262"/>
      <c r="H63" s="262"/>
      <c r="I63" s="262"/>
      <c r="J63" s="262"/>
      <c r="K63" s="262"/>
      <c r="L63" s="262"/>
      <c r="M63" s="262"/>
      <c r="N63" s="262"/>
      <c r="O63" s="262"/>
      <c r="P63" s="262"/>
      <c r="Q63" s="262"/>
      <c r="R63" s="262"/>
      <c r="S63" s="262"/>
      <c r="T63" s="262"/>
    </row>
  </sheetData>
  <sheetProtection algorithmName="SHA-512" hashValue="JHp/+6nzgeLuuBItmMgEpvFNWMRLOHXsIcMZY7xE9cEW++Zsd2LyMSLiUYqRbOGzvOWj3HQ008V1OR1ghO9FcA==" saltValue="9+8amiYU+CXrPhWwe1igqQ==" spinCount="100000" sheet="1" formatCells="0" formatColumns="0" formatRows="0" insertColumns="0" insertRows="0" insertHyperlinks="0" deleteColumns="0" deleteRows="0" selectLockedCells="1" sort="0" autoFilter="0" pivotTables="0"/>
  <mergeCells count="71">
    <mergeCell ref="B62:Q62"/>
    <mergeCell ref="L3:P5"/>
    <mergeCell ref="B59:I60"/>
    <mergeCell ref="J59:P60"/>
    <mergeCell ref="Q59:R60"/>
    <mergeCell ref="B11:Q11"/>
    <mergeCell ref="B3:J5"/>
    <mergeCell ref="B7:D8"/>
    <mergeCell ref="E7:K8"/>
    <mergeCell ref="B10:Q10"/>
    <mergeCell ref="B55:I56"/>
    <mergeCell ref="J55:P56"/>
    <mergeCell ref="Q55:R56"/>
    <mergeCell ref="B57:I58"/>
    <mergeCell ref="J57:P58"/>
    <mergeCell ref="Q57:R58"/>
    <mergeCell ref="C53:I54"/>
    <mergeCell ref="J53:P54"/>
    <mergeCell ref="Q53:R54"/>
    <mergeCell ref="J43:P44"/>
    <mergeCell ref="Q43:R44"/>
    <mergeCell ref="J45:P46"/>
    <mergeCell ref="Q45:R46"/>
    <mergeCell ref="J47:P48"/>
    <mergeCell ref="Q47:R48"/>
    <mergeCell ref="C49:I50"/>
    <mergeCell ref="J49:P50"/>
    <mergeCell ref="Q49:R50"/>
    <mergeCell ref="C51:I52"/>
    <mergeCell ref="J51:R52"/>
    <mergeCell ref="C37:I48"/>
    <mergeCell ref="J37:P38"/>
    <mergeCell ref="Q37:R38"/>
    <mergeCell ref="J39:P40"/>
    <mergeCell ref="Q39:R40"/>
    <mergeCell ref="J41:P42"/>
    <mergeCell ref="Q41:R42"/>
    <mergeCell ref="C33:I34"/>
    <mergeCell ref="J33:P34"/>
    <mergeCell ref="Q33:R34"/>
    <mergeCell ref="C35:I36"/>
    <mergeCell ref="J35:P36"/>
    <mergeCell ref="Q35:R36"/>
    <mergeCell ref="C27:I28"/>
    <mergeCell ref="J27:P28"/>
    <mergeCell ref="Q27:R28"/>
    <mergeCell ref="C31:I32"/>
    <mergeCell ref="J31:P32"/>
    <mergeCell ref="Q31:R32"/>
    <mergeCell ref="J21:P22"/>
    <mergeCell ref="Q21:R22"/>
    <mergeCell ref="J23:P24"/>
    <mergeCell ref="Q23:R24"/>
    <mergeCell ref="J25:P26"/>
    <mergeCell ref="Q25:R26"/>
    <mergeCell ref="L7:P8"/>
    <mergeCell ref="B13:I14"/>
    <mergeCell ref="J13:P14"/>
    <mergeCell ref="Q13:R14"/>
    <mergeCell ref="B15:B54"/>
    <mergeCell ref="C15:I16"/>
    <mergeCell ref="J15:P16"/>
    <mergeCell ref="Q15:R16"/>
    <mergeCell ref="C17:I26"/>
    <mergeCell ref="J17:P18"/>
    <mergeCell ref="C29:I30"/>
    <mergeCell ref="J29:P30"/>
    <mergeCell ref="Q29:R30"/>
    <mergeCell ref="Q17:R18"/>
    <mergeCell ref="J19:P20"/>
    <mergeCell ref="Q19:R20"/>
  </mergeCells>
  <phoneticPr fontId="4"/>
  <pageMargins left="0.70866141732283472" right="0.70866141732283472" top="0.74803149606299213" bottom="0.74803149606299213"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98" r:id="rId4" name="Check Box 14">
              <controlPr defaultSize="0" autoFill="0" autoLine="0" autoPict="0">
                <anchor moveWithCells="1">
                  <from>
                    <xdr:col>16</xdr:col>
                    <xdr:colOff>281940</xdr:colOff>
                    <xdr:row>14</xdr:row>
                    <xdr:rowOff>83820</xdr:rowOff>
                  </from>
                  <to>
                    <xdr:col>17</xdr:col>
                    <xdr:colOff>190500</xdr:colOff>
                    <xdr:row>15</xdr:row>
                    <xdr:rowOff>182880</xdr:rowOff>
                  </to>
                </anchor>
              </controlPr>
            </control>
          </mc:Choice>
        </mc:AlternateContent>
        <mc:AlternateContent xmlns:mc="http://schemas.openxmlformats.org/markup-compatibility/2006">
          <mc:Choice Requires="x14">
            <control shapeId="16399" r:id="rId5" name="Check Box 15">
              <controlPr defaultSize="0" autoFill="0" autoLine="0" autoPict="0">
                <anchor moveWithCells="1">
                  <from>
                    <xdr:col>16</xdr:col>
                    <xdr:colOff>281940</xdr:colOff>
                    <xdr:row>16</xdr:row>
                    <xdr:rowOff>83820</xdr:rowOff>
                  </from>
                  <to>
                    <xdr:col>17</xdr:col>
                    <xdr:colOff>190500</xdr:colOff>
                    <xdr:row>17</xdr:row>
                    <xdr:rowOff>182880</xdr:rowOff>
                  </to>
                </anchor>
              </controlPr>
            </control>
          </mc:Choice>
        </mc:AlternateContent>
        <mc:AlternateContent xmlns:mc="http://schemas.openxmlformats.org/markup-compatibility/2006">
          <mc:Choice Requires="x14">
            <control shapeId="16400" r:id="rId6" name="Check Box 16">
              <controlPr defaultSize="0" autoFill="0" autoLine="0" autoPict="0">
                <anchor moveWithCells="1">
                  <from>
                    <xdr:col>16</xdr:col>
                    <xdr:colOff>281940</xdr:colOff>
                    <xdr:row>18</xdr:row>
                    <xdr:rowOff>83820</xdr:rowOff>
                  </from>
                  <to>
                    <xdr:col>17</xdr:col>
                    <xdr:colOff>190500</xdr:colOff>
                    <xdr:row>19</xdr:row>
                    <xdr:rowOff>182880</xdr:rowOff>
                  </to>
                </anchor>
              </controlPr>
            </control>
          </mc:Choice>
        </mc:AlternateContent>
        <mc:AlternateContent xmlns:mc="http://schemas.openxmlformats.org/markup-compatibility/2006">
          <mc:Choice Requires="x14">
            <control shapeId="16401" r:id="rId7" name="Check Box 17">
              <controlPr defaultSize="0" autoFill="0" autoLine="0" autoPict="0">
                <anchor moveWithCells="1">
                  <from>
                    <xdr:col>16</xdr:col>
                    <xdr:colOff>281940</xdr:colOff>
                    <xdr:row>20</xdr:row>
                    <xdr:rowOff>83820</xdr:rowOff>
                  </from>
                  <to>
                    <xdr:col>17</xdr:col>
                    <xdr:colOff>190500</xdr:colOff>
                    <xdr:row>21</xdr:row>
                    <xdr:rowOff>182880</xdr:rowOff>
                  </to>
                </anchor>
              </controlPr>
            </control>
          </mc:Choice>
        </mc:AlternateContent>
        <mc:AlternateContent xmlns:mc="http://schemas.openxmlformats.org/markup-compatibility/2006">
          <mc:Choice Requires="x14">
            <control shapeId="16403" r:id="rId8" name="Check Box 19">
              <controlPr defaultSize="0" autoFill="0" autoLine="0" autoPict="0">
                <anchor moveWithCells="1">
                  <from>
                    <xdr:col>16</xdr:col>
                    <xdr:colOff>281940</xdr:colOff>
                    <xdr:row>22</xdr:row>
                    <xdr:rowOff>83820</xdr:rowOff>
                  </from>
                  <to>
                    <xdr:col>17</xdr:col>
                    <xdr:colOff>190500</xdr:colOff>
                    <xdr:row>23</xdr:row>
                    <xdr:rowOff>182880</xdr:rowOff>
                  </to>
                </anchor>
              </controlPr>
            </control>
          </mc:Choice>
        </mc:AlternateContent>
        <mc:AlternateContent xmlns:mc="http://schemas.openxmlformats.org/markup-compatibility/2006">
          <mc:Choice Requires="x14">
            <control shapeId="16404" r:id="rId9" name="Check Box 20">
              <controlPr defaultSize="0" autoFill="0" autoLine="0" autoPict="0">
                <anchor moveWithCells="1">
                  <from>
                    <xdr:col>16</xdr:col>
                    <xdr:colOff>281940</xdr:colOff>
                    <xdr:row>24</xdr:row>
                    <xdr:rowOff>83820</xdr:rowOff>
                  </from>
                  <to>
                    <xdr:col>17</xdr:col>
                    <xdr:colOff>190500</xdr:colOff>
                    <xdr:row>25</xdr:row>
                    <xdr:rowOff>182880</xdr:rowOff>
                  </to>
                </anchor>
              </controlPr>
            </control>
          </mc:Choice>
        </mc:AlternateContent>
        <mc:AlternateContent xmlns:mc="http://schemas.openxmlformats.org/markup-compatibility/2006">
          <mc:Choice Requires="x14">
            <control shapeId="16405" r:id="rId10" name="Check Box 21">
              <controlPr defaultSize="0" autoFill="0" autoLine="0" autoPict="0">
                <anchor moveWithCells="1">
                  <from>
                    <xdr:col>16</xdr:col>
                    <xdr:colOff>281940</xdr:colOff>
                    <xdr:row>26</xdr:row>
                    <xdr:rowOff>83820</xdr:rowOff>
                  </from>
                  <to>
                    <xdr:col>17</xdr:col>
                    <xdr:colOff>190500</xdr:colOff>
                    <xdr:row>27</xdr:row>
                    <xdr:rowOff>182880</xdr:rowOff>
                  </to>
                </anchor>
              </controlPr>
            </control>
          </mc:Choice>
        </mc:AlternateContent>
        <mc:AlternateContent xmlns:mc="http://schemas.openxmlformats.org/markup-compatibility/2006">
          <mc:Choice Requires="x14">
            <control shapeId="16406" r:id="rId11" name="Check Box 22">
              <controlPr defaultSize="0" autoFill="0" autoLine="0" autoPict="0">
                <anchor moveWithCells="1">
                  <from>
                    <xdr:col>16</xdr:col>
                    <xdr:colOff>281940</xdr:colOff>
                    <xdr:row>28</xdr:row>
                    <xdr:rowOff>83820</xdr:rowOff>
                  </from>
                  <to>
                    <xdr:col>17</xdr:col>
                    <xdr:colOff>190500</xdr:colOff>
                    <xdr:row>29</xdr:row>
                    <xdr:rowOff>182880</xdr:rowOff>
                  </to>
                </anchor>
              </controlPr>
            </control>
          </mc:Choice>
        </mc:AlternateContent>
        <mc:AlternateContent xmlns:mc="http://schemas.openxmlformats.org/markup-compatibility/2006">
          <mc:Choice Requires="x14">
            <control shapeId="16407" r:id="rId12" name="Check Box 23">
              <controlPr defaultSize="0" autoFill="0" autoLine="0" autoPict="0">
                <anchor moveWithCells="1">
                  <from>
                    <xdr:col>16</xdr:col>
                    <xdr:colOff>281940</xdr:colOff>
                    <xdr:row>30</xdr:row>
                    <xdr:rowOff>83820</xdr:rowOff>
                  </from>
                  <to>
                    <xdr:col>17</xdr:col>
                    <xdr:colOff>190500</xdr:colOff>
                    <xdr:row>31</xdr:row>
                    <xdr:rowOff>182880</xdr:rowOff>
                  </to>
                </anchor>
              </controlPr>
            </control>
          </mc:Choice>
        </mc:AlternateContent>
        <mc:AlternateContent xmlns:mc="http://schemas.openxmlformats.org/markup-compatibility/2006">
          <mc:Choice Requires="x14">
            <control shapeId="16408" r:id="rId13" name="Check Box 24">
              <controlPr defaultSize="0" autoFill="0" autoLine="0" autoPict="0">
                <anchor moveWithCells="1">
                  <from>
                    <xdr:col>16</xdr:col>
                    <xdr:colOff>281940</xdr:colOff>
                    <xdr:row>32</xdr:row>
                    <xdr:rowOff>83820</xdr:rowOff>
                  </from>
                  <to>
                    <xdr:col>17</xdr:col>
                    <xdr:colOff>190500</xdr:colOff>
                    <xdr:row>33</xdr:row>
                    <xdr:rowOff>182880</xdr:rowOff>
                  </to>
                </anchor>
              </controlPr>
            </control>
          </mc:Choice>
        </mc:AlternateContent>
        <mc:AlternateContent xmlns:mc="http://schemas.openxmlformats.org/markup-compatibility/2006">
          <mc:Choice Requires="x14">
            <control shapeId="16409" r:id="rId14" name="Check Box 25">
              <controlPr defaultSize="0" autoFill="0" autoLine="0" autoPict="0">
                <anchor moveWithCells="1">
                  <from>
                    <xdr:col>16</xdr:col>
                    <xdr:colOff>281940</xdr:colOff>
                    <xdr:row>34</xdr:row>
                    <xdr:rowOff>83820</xdr:rowOff>
                  </from>
                  <to>
                    <xdr:col>17</xdr:col>
                    <xdr:colOff>190500</xdr:colOff>
                    <xdr:row>35</xdr:row>
                    <xdr:rowOff>182880</xdr:rowOff>
                  </to>
                </anchor>
              </controlPr>
            </control>
          </mc:Choice>
        </mc:AlternateContent>
        <mc:AlternateContent xmlns:mc="http://schemas.openxmlformats.org/markup-compatibility/2006">
          <mc:Choice Requires="x14">
            <control shapeId="16410" r:id="rId15" name="Check Box 26">
              <controlPr defaultSize="0" autoFill="0" autoLine="0" autoPict="0">
                <anchor moveWithCells="1">
                  <from>
                    <xdr:col>16</xdr:col>
                    <xdr:colOff>281940</xdr:colOff>
                    <xdr:row>36</xdr:row>
                    <xdr:rowOff>83820</xdr:rowOff>
                  </from>
                  <to>
                    <xdr:col>17</xdr:col>
                    <xdr:colOff>190500</xdr:colOff>
                    <xdr:row>37</xdr:row>
                    <xdr:rowOff>182880</xdr:rowOff>
                  </to>
                </anchor>
              </controlPr>
            </control>
          </mc:Choice>
        </mc:AlternateContent>
        <mc:AlternateContent xmlns:mc="http://schemas.openxmlformats.org/markup-compatibility/2006">
          <mc:Choice Requires="x14">
            <control shapeId="16411" r:id="rId16" name="Check Box 27">
              <controlPr defaultSize="0" autoFill="0" autoLine="0" autoPict="0">
                <anchor moveWithCells="1">
                  <from>
                    <xdr:col>16</xdr:col>
                    <xdr:colOff>281940</xdr:colOff>
                    <xdr:row>38</xdr:row>
                    <xdr:rowOff>83820</xdr:rowOff>
                  </from>
                  <to>
                    <xdr:col>17</xdr:col>
                    <xdr:colOff>190500</xdr:colOff>
                    <xdr:row>39</xdr:row>
                    <xdr:rowOff>182880</xdr:rowOff>
                  </to>
                </anchor>
              </controlPr>
            </control>
          </mc:Choice>
        </mc:AlternateContent>
        <mc:AlternateContent xmlns:mc="http://schemas.openxmlformats.org/markup-compatibility/2006">
          <mc:Choice Requires="x14">
            <control shapeId="16412" r:id="rId17" name="Check Box 28">
              <controlPr defaultSize="0" autoFill="0" autoLine="0" autoPict="0">
                <anchor moveWithCells="1">
                  <from>
                    <xdr:col>16</xdr:col>
                    <xdr:colOff>281940</xdr:colOff>
                    <xdr:row>40</xdr:row>
                    <xdr:rowOff>83820</xdr:rowOff>
                  </from>
                  <to>
                    <xdr:col>17</xdr:col>
                    <xdr:colOff>190500</xdr:colOff>
                    <xdr:row>41</xdr:row>
                    <xdr:rowOff>198120</xdr:rowOff>
                  </to>
                </anchor>
              </controlPr>
            </control>
          </mc:Choice>
        </mc:AlternateContent>
        <mc:AlternateContent xmlns:mc="http://schemas.openxmlformats.org/markup-compatibility/2006">
          <mc:Choice Requires="x14">
            <control shapeId="16413" r:id="rId18" name="Check Box 29">
              <controlPr defaultSize="0" autoFill="0" autoLine="0" autoPict="0">
                <anchor moveWithCells="1">
                  <from>
                    <xdr:col>16</xdr:col>
                    <xdr:colOff>281940</xdr:colOff>
                    <xdr:row>42</xdr:row>
                    <xdr:rowOff>83820</xdr:rowOff>
                  </from>
                  <to>
                    <xdr:col>17</xdr:col>
                    <xdr:colOff>190500</xdr:colOff>
                    <xdr:row>43</xdr:row>
                    <xdr:rowOff>182880</xdr:rowOff>
                  </to>
                </anchor>
              </controlPr>
            </control>
          </mc:Choice>
        </mc:AlternateContent>
        <mc:AlternateContent xmlns:mc="http://schemas.openxmlformats.org/markup-compatibility/2006">
          <mc:Choice Requires="x14">
            <control shapeId="16414" r:id="rId19" name="Check Box 30">
              <controlPr defaultSize="0" autoFill="0" autoLine="0" autoPict="0">
                <anchor moveWithCells="1">
                  <from>
                    <xdr:col>16</xdr:col>
                    <xdr:colOff>281940</xdr:colOff>
                    <xdr:row>44</xdr:row>
                    <xdr:rowOff>83820</xdr:rowOff>
                  </from>
                  <to>
                    <xdr:col>17</xdr:col>
                    <xdr:colOff>190500</xdr:colOff>
                    <xdr:row>45</xdr:row>
                    <xdr:rowOff>182880</xdr:rowOff>
                  </to>
                </anchor>
              </controlPr>
            </control>
          </mc:Choice>
        </mc:AlternateContent>
        <mc:AlternateContent xmlns:mc="http://schemas.openxmlformats.org/markup-compatibility/2006">
          <mc:Choice Requires="x14">
            <control shapeId="16415" r:id="rId20" name="Check Box 31">
              <controlPr defaultSize="0" autoFill="0" autoLine="0" autoPict="0">
                <anchor moveWithCells="1">
                  <from>
                    <xdr:col>16</xdr:col>
                    <xdr:colOff>281940</xdr:colOff>
                    <xdr:row>46</xdr:row>
                    <xdr:rowOff>83820</xdr:rowOff>
                  </from>
                  <to>
                    <xdr:col>17</xdr:col>
                    <xdr:colOff>190500</xdr:colOff>
                    <xdr:row>47</xdr:row>
                    <xdr:rowOff>190500</xdr:rowOff>
                  </to>
                </anchor>
              </controlPr>
            </control>
          </mc:Choice>
        </mc:AlternateContent>
        <mc:AlternateContent xmlns:mc="http://schemas.openxmlformats.org/markup-compatibility/2006">
          <mc:Choice Requires="x14">
            <control shapeId="16416" r:id="rId21" name="Check Box 32">
              <controlPr defaultSize="0" autoFill="0" autoLine="0" autoPict="0">
                <anchor moveWithCells="1">
                  <from>
                    <xdr:col>16</xdr:col>
                    <xdr:colOff>281940</xdr:colOff>
                    <xdr:row>48</xdr:row>
                    <xdr:rowOff>83820</xdr:rowOff>
                  </from>
                  <to>
                    <xdr:col>17</xdr:col>
                    <xdr:colOff>190500</xdr:colOff>
                    <xdr:row>49</xdr:row>
                    <xdr:rowOff>182880</xdr:rowOff>
                  </to>
                </anchor>
              </controlPr>
            </control>
          </mc:Choice>
        </mc:AlternateContent>
        <mc:AlternateContent xmlns:mc="http://schemas.openxmlformats.org/markup-compatibility/2006">
          <mc:Choice Requires="x14">
            <control shapeId="16417" r:id="rId22" name="Check Box 33">
              <controlPr defaultSize="0" autoFill="0" autoLine="0" autoPict="0">
                <anchor moveWithCells="1">
                  <from>
                    <xdr:col>16</xdr:col>
                    <xdr:colOff>281940</xdr:colOff>
                    <xdr:row>52</xdr:row>
                    <xdr:rowOff>83820</xdr:rowOff>
                  </from>
                  <to>
                    <xdr:col>17</xdr:col>
                    <xdr:colOff>190500</xdr:colOff>
                    <xdr:row>53</xdr:row>
                    <xdr:rowOff>182880</xdr:rowOff>
                  </to>
                </anchor>
              </controlPr>
            </control>
          </mc:Choice>
        </mc:AlternateContent>
        <mc:AlternateContent xmlns:mc="http://schemas.openxmlformats.org/markup-compatibility/2006">
          <mc:Choice Requires="x14">
            <control shapeId="16418" r:id="rId23" name="Check Box 34">
              <controlPr defaultSize="0" autoFill="0" autoLine="0" autoPict="0">
                <anchor moveWithCells="1">
                  <from>
                    <xdr:col>16</xdr:col>
                    <xdr:colOff>281940</xdr:colOff>
                    <xdr:row>54</xdr:row>
                    <xdr:rowOff>83820</xdr:rowOff>
                  </from>
                  <to>
                    <xdr:col>17</xdr:col>
                    <xdr:colOff>190500</xdr:colOff>
                    <xdr:row>55</xdr:row>
                    <xdr:rowOff>121920</xdr:rowOff>
                  </to>
                </anchor>
              </controlPr>
            </control>
          </mc:Choice>
        </mc:AlternateContent>
        <mc:AlternateContent xmlns:mc="http://schemas.openxmlformats.org/markup-compatibility/2006">
          <mc:Choice Requires="x14">
            <control shapeId="16419" r:id="rId24" name="Check Box 35">
              <controlPr defaultSize="0" autoFill="0" autoLine="0" autoPict="0">
                <anchor moveWithCells="1">
                  <from>
                    <xdr:col>16</xdr:col>
                    <xdr:colOff>281940</xdr:colOff>
                    <xdr:row>56</xdr:row>
                    <xdr:rowOff>83820</xdr:rowOff>
                  </from>
                  <to>
                    <xdr:col>17</xdr:col>
                    <xdr:colOff>190500</xdr:colOff>
                    <xdr:row>57</xdr:row>
                    <xdr:rowOff>182880</xdr:rowOff>
                  </to>
                </anchor>
              </controlPr>
            </control>
          </mc:Choice>
        </mc:AlternateContent>
        <mc:AlternateContent xmlns:mc="http://schemas.openxmlformats.org/markup-compatibility/2006">
          <mc:Choice Requires="x14">
            <control shapeId="16420" r:id="rId25" name="Check Box 36">
              <controlPr defaultSize="0" autoFill="0" autoLine="0" autoPict="0">
                <anchor moveWithCells="1">
                  <from>
                    <xdr:col>16</xdr:col>
                    <xdr:colOff>281940</xdr:colOff>
                    <xdr:row>58</xdr:row>
                    <xdr:rowOff>83820</xdr:rowOff>
                  </from>
                  <to>
                    <xdr:col>17</xdr:col>
                    <xdr:colOff>190500</xdr:colOff>
                    <xdr:row>59</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292"/>
  <sheetViews>
    <sheetView showGridLines="0" view="pageBreakPreview" zoomScale="120" zoomScaleNormal="100" zoomScaleSheetLayoutView="120" workbookViewId="0">
      <selection activeCell="AI4" sqref="AI4:AL4"/>
    </sheetView>
  </sheetViews>
  <sheetFormatPr defaultColWidth="1.88671875" defaultRowHeight="12.75" customHeight="1"/>
  <cols>
    <col min="1" max="2" width="1.88671875" style="118"/>
    <col min="3" max="3" width="2" style="118" customWidth="1"/>
    <col min="4" max="19" width="1.88671875" style="118"/>
    <col min="20" max="21" width="2.109375" style="118" customWidth="1"/>
    <col min="22" max="51" width="1.88671875" style="118"/>
    <col min="52" max="16384" width="1.88671875" style="117"/>
  </cols>
  <sheetData>
    <row r="1" spans="1:51" ht="7.2" customHeight="1">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row>
    <row r="2" spans="1:51" ht="13.2"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row>
    <row r="3" spans="1:51" ht="27" customHeight="1">
      <c r="A3" s="119"/>
      <c r="B3" s="119"/>
      <c r="C3" s="615" t="s">
        <v>331</v>
      </c>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119"/>
    </row>
    <row r="4" spans="1:51" ht="27" customHeight="1">
      <c r="A4" s="119"/>
      <c r="B4" s="119"/>
      <c r="C4" s="139"/>
      <c r="D4" s="139"/>
      <c r="E4" s="139"/>
      <c r="F4" s="139"/>
      <c r="G4" s="139"/>
      <c r="H4" s="139"/>
      <c r="I4" s="139"/>
      <c r="J4" s="139"/>
      <c r="K4" s="139"/>
      <c r="L4" s="139"/>
      <c r="M4" s="139"/>
      <c r="N4" s="139"/>
      <c r="O4" s="139"/>
      <c r="P4" s="139"/>
      <c r="Q4" s="139"/>
      <c r="R4" s="139"/>
      <c r="S4" s="139"/>
      <c r="T4" s="139"/>
      <c r="U4" s="139"/>
      <c r="V4" s="139"/>
      <c r="W4" s="139"/>
      <c r="X4" s="139"/>
      <c r="Y4" s="139"/>
      <c r="Z4" s="139"/>
      <c r="AA4" s="616" t="s">
        <v>330</v>
      </c>
      <c r="AB4" s="616"/>
      <c r="AC4" s="616"/>
      <c r="AD4" s="616"/>
      <c r="AE4" s="616" t="s">
        <v>329</v>
      </c>
      <c r="AF4" s="616"/>
      <c r="AG4" s="616"/>
      <c r="AH4" s="616"/>
      <c r="AI4" s="617"/>
      <c r="AJ4" s="617"/>
      <c r="AK4" s="617"/>
      <c r="AL4" s="617"/>
      <c r="AM4" s="616" t="s">
        <v>222</v>
      </c>
      <c r="AN4" s="616"/>
      <c r="AO4" s="617"/>
      <c r="AP4" s="617"/>
      <c r="AQ4" s="616" t="s">
        <v>221</v>
      </c>
      <c r="AR4" s="616"/>
      <c r="AS4" s="617"/>
      <c r="AT4" s="617"/>
      <c r="AU4" s="616" t="s">
        <v>220</v>
      </c>
      <c r="AV4" s="616"/>
      <c r="AW4" s="119"/>
    </row>
    <row r="5" spans="1:51" ht="25.2" customHeight="1" thickBot="1">
      <c r="A5" s="119"/>
      <c r="B5" s="119"/>
      <c r="C5" s="605" t="s">
        <v>328</v>
      </c>
      <c r="D5" s="605"/>
      <c r="E5" s="605"/>
      <c r="F5" s="605"/>
      <c r="G5" s="605"/>
      <c r="H5" s="605"/>
      <c r="I5" s="605"/>
      <c r="J5" s="605"/>
      <c r="K5" s="605"/>
      <c r="L5" s="605"/>
      <c r="M5" s="618"/>
      <c r="N5" s="618"/>
      <c r="O5" s="618"/>
      <c r="P5" s="605"/>
      <c r="Q5" s="605"/>
      <c r="R5" s="605"/>
      <c r="S5" s="605"/>
      <c r="T5" s="605"/>
      <c r="U5" s="605"/>
      <c r="V5" s="605"/>
      <c r="W5" s="605"/>
      <c r="X5" s="605"/>
      <c r="Y5" s="605"/>
      <c r="Z5" s="605"/>
      <c r="AA5" s="605"/>
      <c r="AB5" s="605"/>
      <c r="AC5" s="605"/>
      <c r="AD5" s="605"/>
      <c r="AE5" s="605"/>
      <c r="AF5" s="618"/>
      <c r="AG5" s="618"/>
      <c r="AH5" s="618"/>
      <c r="AI5" s="605"/>
      <c r="AJ5" s="605"/>
      <c r="AK5" s="605"/>
      <c r="AL5" s="605"/>
      <c r="AM5" s="605"/>
      <c r="AN5" s="605"/>
      <c r="AO5" s="605"/>
      <c r="AP5" s="605"/>
      <c r="AQ5" s="605"/>
      <c r="AR5" s="605"/>
      <c r="AS5" s="605"/>
      <c r="AT5" s="605"/>
      <c r="AU5" s="605"/>
      <c r="AV5" s="605"/>
      <c r="AW5" s="119"/>
    </row>
    <row r="6" spans="1:51" ht="19.8" customHeight="1" thickBot="1">
      <c r="A6" s="119"/>
      <c r="B6" s="119"/>
      <c r="C6" s="607" t="s">
        <v>326</v>
      </c>
      <c r="D6" s="607"/>
      <c r="E6" s="607"/>
      <c r="F6" s="607"/>
      <c r="G6" s="607"/>
      <c r="H6" s="607"/>
      <c r="I6" s="607"/>
      <c r="J6" s="607"/>
      <c r="K6" s="607"/>
      <c r="L6" s="404"/>
      <c r="M6" s="608" t="s">
        <v>462</v>
      </c>
      <c r="N6" s="609"/>
      <c r="O6" s="610"/>
      <c r="P6" s="405" t="s">
        <v>325</v>
      </c>
      <c r="Q6" s="405"/>
      <c r="R6" s="405"/>
      <c r="S6" s="405"/>
      <c r="T6" s="405"/>
      <c r="U6" s="405"/>
      <c r="V6" s="405"/>
      <c r="W6" s="405"/>
      <c r="X6" s="405"/>
      <c r="Y6" s="405"/>
      <c r="Z6" s="405"/>
      <c r="AA6" s="405"/>
      <c r="AB6" s="405"/>
      <c r="AC6" s="405"/>
      <c r="AD6" s="405"/>
      <c r="AE6" s="611"/>
      <c r="AF6" s="608" t="s">
        <v>324</v>
      </c>
      <c r="AG6" s="609"/>
      <c r="AH6" s="610"/>
      <c r="AI6" s="405" t="s">
        <v>177</v>
      </c>
      <c r="AJ6" s="405"/>
      <c r="AK6" s="405"/>
      <c r="AL6" s="405"/>
      <c r="AM6" s="405"/>
      <c r="AN6" s="405"/>
      <c r="AO6" s="405"/>
      <c r="AP6" s="405"/>
      <c r="AQ6" s="405"/>
      <c r="AR6" s="405"/>
      <c r="AS6" s="405"/>
      <c r="AT6" s="405"/>
      <c r="AU6" s="405"/>
      <c r="AV6" s="406"/>
      <c r="AW6" s="119"/>
    </row>
    <row r="7" spans="1:51" ht="28.2" customHeight="1" thickBot="1">
      <c r="A7" s="119"/>
      <c r="B7" s="119"/>
      <c r="C7" s="605" t="s">
        <v>327</v>
      </c>
      <c r="D7" s="605"/>
      <c r="E7" s="605"/>
      <c r="F7" s="605"/>
      <c r="G7" s="605"/>
      <c r="H7" s="605"/>
      <c r="I7" s="605"/>
      <c r="J7" s="605"/>
      <c r="K7" s="605"/>
      <c r="L7" s="605"/>
      <c r="M7" s="606"/>
      <c r="N7" s="606"/>
      <c r="O7" s="606"/>
      <c r="P7" s="605"/>
      <c r="Q7" s="605"/>
      <c r="R7" s="605"/>
      <c r="S7" s="605"/>
      <c r="T7" s="605"/>
      <c r="U7" s="605"/>
      <c r="V7" s="605"/>
      <c r="W7" s="605"/>
      <c r="X7" s="605"/>
      <c r="Y7" s="605"/>
      <c r="Z7" s="605"/>
      <c r="AA7" s="605"/>
      <c r="AB7" s="605"/>
      <c r="AC7" s="605"/>
      <c r="AD7" s="605"/>
      <c r="AE7" s="605"/>
      <c r="AF7" s="606"/>
      <c r="AG7" s="606"/>
      <c r="AH7" s="606"/>
      <c r="AI7" s="605"/>
      <c r="AJ7" s="605"/>
      <c r="AK7" s="605"/>
      <c r="AL7" s="605"/>
      <c r="AM7" s="605"/>
      <c r="AN7" s="605"/>
      <c r="AO7" s="605"/>
      <c r="AP7" s="605"/>
      <c r="AQ7" s="605"/>
      <c r="AR7" s="605"/>
      <c r="AS7" s="605"/>
      <c r="AT7" s="605"/>
      <c r="AU7" s="605"/>
      <c r="AV7" s="605"/>
      <c r="AW7" s="119"/>
    </row>
    <row r="8" spans="1:51" ht="19.8" customHeight="1" thickBot="1">
      <c r="A8" s="119"/>
      <c r="B8" s="119"/>
      <c r="C8" s="607" t="s">
        <v>326</v>
      </c>
      <c r="D8" s="607"/>
      <c r="E8" s="607"/>
      <c r="F8" s="607"/>
      <c r="G8" s="607"/>
      <c r="H8" s="607"/>
      <c r="I8" s="607"/>
      <c r="J8" s="607"/>
      <c r="K8" s="607"/>
      <c r="L8" s="404"/>
      <c r="M8" s="608" t="s">
        <v>324</v>
      </c>
      <c r="N8" s="609"/>
      <c r="O8" s="610"/>
      <c r="P8" s="405" t="s">
        <v>325</v>
      </c>
      <c r="Q8" s="405"/>
      <c r="R8" s="405"/>
      <c r="S8" s="405"/>
      <c r="T8" s="405"/>
      <c r="U8" s="405"/>
      <c r="V8" s="405"/>
      <c r="W8" s="405"/>
      <c r="X8" s="405"/>
      <c r="Y8" s="405"/>
      <c r="Z8" s="405"/>
      <c r="AA8" s="405"/>
      <c r="AB8" s="405"/>
      <c r="AC8" s="405"/>
      <c r="AD8" s="405"/>
      <c r="AE8" s="611"/>
      <c r="AF8" s="608" t="s">
        <v>324</v>
      </c>
      <c r="AG8" s="609"/>
      <c r="AH8" s="610"/>
      <c r="AI8" s="405" t="s">
        <v>177</v>
      </c>
      <c r="AJ8" s="405"/>
      <c r="AK8" s="405"/>
      <c r="AL8" s="405"/>
      <c r="AM8" s="405"/>
      <c r="AN8" s="405"/>
      <c r="AO8" s="405"/>
      <c r="AP8" s="405"/>
      <c r="AQ8" s="405"/>
      <c r="AR8" s="405"/>
      <c r="AS8" s="405"/>
      <c r="AT8" s="405"/>
      <c r="AU8" s="405"/>
      <c r="AV8" s="406"/>
      <c r="AW8" s="119"/>
    </row>
    <row r="9" spans="1:51" ht="24.9" customHeight="1" thickBot="1">
      <c r="A9" s="119"/>
      <c r="B9" s="119"/>
      <c r="C9" s="622" t="s">
        <v>323</v>
      </c>
      <c r="D9" s="622"/>
      <c r="E9" s="622"/>
      <c r="F9" s="622"/>
      <c r="G9" s="622"/>
      <c r="H9" s="622"/>
      <c r="I9" s="622"/>
      <c r="J9" s="622"/>
      <c r="K9" s="622"/>
      <c r="L9" s="62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row>
    <row r="10" spans="1:51" ht="31.2" customHeight="1" thickBot="1">
      <c r="A10" s="119"/>
      <c r="B10" s="119"/>
      <c r="C10" s="623" t="s">
        <v>322</v>
      </c>
      <c r="D10" s="624"/>
      <c r="E10" s="624"/>
      <c r="F10" s="624"/>
      <c r="G10" s="624"/>
      <c r="H10" s="624"/>
      <c r="I10" s="625"/>
      <c r="J10" s="626"/>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8"/>
      <c r="AW10" s="119"/>
      <c r="AY10" s="118" t="s">
        <v>460</v>
      </c>
    </row>
    <row r="11" spans="1:51" ht="15" customHeight="1">
      <c r="A11" s="119"/>
      <c r="B11" s="119"/>
      <c r="C11" s="624" t="s">
        <v>321</v>
      </c>
      <c r="D11" s="624"/>
      <c r="E11" s="624"/>
      <c r="F11" s="624"/>
      <c r="G11" s="624"/>
      <c r="H11" s="624"/>
      <c r="I11" s="624"/>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119"/>
      <c r="AY11" s="118" t="s">
        <v>461</v>
      </c>
    </row>
    <row r="12" spans="1:51" ht="31.2" customHeight="1">
      <c r="A12" s="119"/>
      <c r="B12" s="119"/>
      <c r="C12" s="442" t="s">
        <v>320</v>
      </c>
      <c r="D12" s="442"/>
      <c r="E12" s="442"/>
      <c r="F12" s="442"/>
      <c r="G12" s="442"/>
      <c r="H12" s="442"/>
      <c r="I12" s="442"/>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119"/>
      <c r="AY12" s="118" t="s">
        <v>459</v>
      </c>
    </row>
    <row r="13" spans="1:51" ht="41.4" customHeight="1">
      <c r="A13" s="119"/>
      <c r="B13" s="119"/>
      <c r="C13" s="555" t="s">
        <v>319</v>
      </c>
      <c r="D13" s="448"/>
      <c r="E13" s="448"/>
      <c r="F13" s="448"/>
      <c r="G13" s="448"/>
      <c r="H13" s="448"/>
      <c r="I13" s="449"/>
      <c r="J13" s="612"/>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4"/>
      <c r="AW13" s="119"/>
      <c r="AY13" s="118" t="s">
        <v>464</v>
      </c>
    </row>
    <row r="14" spans="1:51" ht="31.2" customHeight="1">
      <c r="A14" s="119"/>
      <c r="B14" s="119"/>
      <c r="C14" s="447" t="s">
        <v>318</v>
      </c>
      <c r="D14" s="448"/>
      <c r="E14" s="448"/>
      <c r="F14" s="448"/>
      <c r="G14" s="448"/>
      <c r="H14" s="448"/>
      <c r="I14" s="449"/>
      <c r="J14" s="601"/>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3"/>
      <c r="AW14" s="119"/>
      <c r="AY14" s="118" t="s">
        <v>458</v>
      </c>
    </row>
    <row r="15" spans="1:51" ht="17.399999999999999" customHeight="1">
      <c r="A15" s="119"/>
      <c r="B15" s="119"/>
      <c r="C15" s="460" t="s">
        <v>317</v>
      </c>
      <c r="D15" s="461"/>
      <c r="E15" s="461"/>
      <c r="F15" s="461"/>
      <c r="G15" s="461"/>
      <c r="H15" s="461"/>
      <c r="I15" s="462"/>
      <c r="J15" s="442" t="s">
        <v>312</v>
      </c>
      <c r="K15" s="442"/>
      <c r="L15" s="442"/>
      <c r="M15" s="447"/>
      <c r="N15" s="461" t="s">
        <v>316</v>
      </c>
      <c r="O15" s="461"/>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7"/>
      <c r="AW15" s="119"/>
      <c r="AY15" s="118" t="s">
        <v>465</v>
      </c>
    </row>
    <row r="16" spans="1:51" ht="28.2" customHeight="1">
      <c r="A16" s="119"/>
      <c r="B16" s="119"/>
      <c r="C16" s="488"/>
      <c r="D16" s="489"/>
      <c r="E16" s="489"/>
      <c r="F16" s="489"/>
      <c r="G16" s="489"/>
      <c r="H16" s="489"/>
      <c r="I16" s="490"/>
      <c r="J16" s="442"/>
      <c r="K16" s="442"/>
      <c r="L16" s="442"/>
      <c r="M16" s="447"/>
      <c r="N16" s="604"/>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119"/>
      <c r="AY16" s="118" t="s">
        <v>466</v>
      </c>
    </row>
    <row r="17" spans="1:51" ht="20.399999999999999" customHeight="1">
      <c r="A17" s="119"/>
      <c r="B17" s="119"/>
      <c r="C17" s="488"/>
      <c r="D17" s="489"/>
      <c r="E17" s="489"/>
      <c r="F17" s="489"/>
      <c r="G17" s="489"/>
      <c r="H17" s="489"/>
      <c r="I17" s="490"/>
      <c r="J17" s="463" t="s">
        <v>306</v>
      </c>
      <c r="K17" s="464"/>
      <c r="L17" s="464"/>
      <c r="M17" s="464"/>
      <c r="N17" s="595"/>
      <c r="O17" s="595"/>
      <c r="P17" s="595"/>
      <c r="Q17" s="595"/>
      <c r="R17" s="595"/>
      <c r="S17" s="595"/>
      <c r="T17" s="595"/>
      <c r="U17" s="595"/>
      <c r="V17" s="595"/>
      <c r="W17" s="595"/>
      <c r="X17" s="595"/>
      <c r="Y17" s="595"/>
      <c r="Z17" s="597"/>
      <c r="AA17" s="463" t="s">
        <v>315</v>
      </c>
      <c r="AB17" s="464"/>
      <c r="AC17" s="464"/>
      <c r="AD17" s="464"/>
      <c r="AE17" s="428"/>
      <c r="AF17" s="428"/>
      <c r="AG17" s="428"/>
      <c r="AH17" s="428"/>
      <c r="AI17" s="428"/>
      <c r="AJ17" s="428"/>
      <c r="AK17" s="428"/>
      <c r="AL17" s="428"/>
      <c r="AM17" s="428"/>
      <c r="AN17" s="428"/>
      <c r="AO17" s="428"/>
      <c r="AP17" s="428"/>
      <c r="AQ17" s="428"/>
      <c r="AR17" s="428"/>
      <c r="AS17" s="428"/>
      <c r="AT17" s="428"/>
      <c r="AU17" s="428"/>
      <c r="AV17" s="596"/>
      <c r="AW17" s="119"/>
      <c r="AY17" s="118" t="s">
        <v>467</v>
      </c>
    </row>
    <row r="18" spans="1:51" ht="20.399999999999999" customHeight="1">
      <c r="A18" s="119"/>
      <c r="B18" s="119"/>
      <c r="C18" s="463"/>
      <c r="D18" s="464"/>
      <c r="E18" s="464"/>
      <c r="F18" s="464"/>
      <c r="G18" s="464"/>
      <c r="H18" s="464"/>
      <c r="I18" s="465"/>
      <c r="J18" s="447" t="s">
        <v>311</v>
      </c>
      <c r="K18" s="448"/>
      <c r="L18" s="448"/>
      <c r="M18" s="448"/>
      <c r="N18" s="595"/>
      <c r="O18" s="595"/>
      <c r="P18" s="595"/>
      <c r="Q18" s="595"/>
      <c r="R18" s="595"/>
      <c r="S18" s="595"/>
      <c r="T18" s="595"/>
      <c r="U18" s="595"/>
      <c r="V18" s="595"/>
      <c r="W18" s="595"/>
      <c r="X18" s="595"/>
      <c r="Y18" s="595"/>
      <c r="Z18" s="597"/>
      <c r="AA18" s="447" t="s">
        <v>314</v>
      </c>
      <c r="AB18" s="448"/>
      <c r="AC18" s="448"/>
      <c r="AD18" s="448"/>
      <c r="AE18" s="427"/>
      <c r="AF18" s="427"/>
      <c r="AG18" s="427"/>
      <c r="AH18" s="427"/>
      <c r="AI18" s="427"/>
      <c r="AJ18" s="427"/>
      <c r="AK18" s="427"/>
      <c r="AL18" s="427"/>
      <c r="AM18" s="427"/>
      <c r="AN18" s="427"/>
      <c r="AO18" s="427"/>
      <c r="AP18" s="427"/>
      <c r="AQ18" s="427"/>
      <c r="AR18" s="427"/>
      <c r="AS18" s="427"/>
      <c r="AT18" s="427"/>
      <c r="AU18" s="427"/>
      <c r="AV18" s="469"/>
      <c r="AW18" s="119"/>
      <c r="AY18" s="118" t="s">
        <v>468</v>
      </c>
    </row>
    <row r="19" spans="1:51" ht="20.399999999999999" customHeight="1">
      <c r="A19" s="119"/>
      <c r="B19" s="119"/>
      <c r="C19" s="436" t="s">
        <v>313</v>
      </c>
      <c r="D19" s="461"/>
      <c r="E19" s="461"/>
      <c r="F19" s="461"/>
      <c r="G19" s="461"/>
      <c r="H19" s="461"/>
      <c r="I19" s="462"/>
      <c r="J19" s="442" t="s">
        <v>312</v>
      </c>
      <c r="K19" s="442"/>
      <c r="L19" s="442"/>
      <c r="M19" s="447"/>
      <c r="N19" s="461" t="s">
        <v>217</v>
      </c>
      <c r="O19" s="461"/>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599"/>
      <c r="AT19" s="599"/>
      <c r="AU19" s="599"/>
      <c r="AV19" s="600"/>
      <c r="AW19" s="119"/>
      <c r="AY19" s="118" t="s">
        <v>469</v>
      </c>
    </row>
    <row r="20" spans="1:51" ht="20.399999999999999" customHeight="1">
      <c r="A20" s="119"/>
      <c r="B20" s="119"/>
      <c r="C20" s="488"/>
      <c r="D20" s="489"/>
      <c r="E20" s="489"/>
      <c r="F20" s="489"/>
      <c r="G20" s="489"/>
      <c r="H20" s="489"/>
      <c r="I20" s="490"/>
      <c r="J20" s="442"/>
      <c r="K20" s="442"/>
      <c r="L20" s="442"/>
      <c r="M20" s="447"/>
      <c r="N20" s="596"/>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119"/>
    </row>
    <row r="21" spans="1:51" ht="20.399999999999999" customHeight="1">
      <c r="A21" s="119"/>
      <c r="B21" s="119"/>
      <c r="C21" s="488"/>
      <c r="D21" s="489"/>
      <c r="E21" s="489"/>
      <c r="F21" s="489"/>
      <c r="G21" s="489"/>
      <c r="H21" s="489"/>
      <c r="I21" s="490"/>
      <c r="J21" s="463" t="s">
        <v>306</v>
      </c>
      <c r="K21" s="464"/>
      <c r="L21" s="464"/>
      <c r="M21" s="464"/>
      <c r="N21" s="595"/>
      <c r="O21" s="595"/>
      <c r="P21" s="595"/>
      <c r="Q21" s="595"/>
      <c r="R21" s="595"/>
      <c r="S21" s="595"/>
      <c r="T21" s="595"/>
      <c r="U21" s="595"/>
      <c r="V21" s="595"/>
      <c r="W21" s="595"/>
      <c r="X21" s="595"/>
      <c r="Y21" s="595"/>
      <c r="Z21" s="597"/>
      <c r="AA21" s="447" t="s">
        <v>311</v>
      </c>
      <c r="AB21" s="448"/>
      <c r="AC21" s="448"/>
      <c r="AD21" s="448"/>
      <c r="AE21" s="428"/>
      <c r="AF21" s="428"/>
      <c r="AG21" s="428"/>
      <c r="AH21" s="428"/>
      <c r="AI21" s="428"/>
      <c r="AJ21" s="428"/>
      <c r="AK21" s="428"/>
      <c r="AL21" s="428"/>
      <c r="AM21" s="428"/>
      <c r="AN21" s="428"/>
      <c r="AO21" s="428"/>
      <c r="AP21" s="428"/>
      <c r="AQ21" s="428"/>
      <c r="AR21" s="428"/>
      <c r="AS21" s="428"/>
      <c r="AT21" s="428"/>
      <c r="AU21" s="428"/>
      <c r="AV21" s="596"/>
      <c r="AW21" s="119"/>
    </row>
    <row r="22" spans="1:51" ht="31.8" customHeight="1" thickBot="1">
      <c r="A22" s="119"/>
      <c r="B22" s="119"/>
      <c r="C22" s="447" t="s">
        <v>310</v>
      </c>
      <c r="D22" s="448"/>
      <c r="E22" s="448"/>
      <c r="F22" s="448"/>
      <c r="G22" s="448"/>
      <c r="H22" s="448"/>
      <c r="I22" s="449"/>
      <c r="J22" s="447" t="s">
        <v>309</v>
      </c>
      <c r="K22" s="448"/>
      <c r="L22" s="448"/>
      <c r="M22" s="448"/>
      <c r="N22" s="427"/>
      <c r="O22" s="427"/>
      <c r="P22" s="427"/>
      <c r="Q22" s="427"/>
      <c r="R22" s="427"/>
      <c r="S22" s="427"/>
      <c r="T22" s="427"/>
      <c r="U22" s="427"/>
      <c r="V22" s="427"/>
      <c r="W22" s="427"/>
      <c r="X22" s="427"/>
      <c r="Y22" s="427"/>
      <c r="Z22" s="469"/>
      <c r="AA22" s="460" t="s">
        <v>308</v>
      </c>
      <c r="AB22" s="461"/>
      <c r="AC22" s="448"/>
      <c r="AD22" s="448"/>
      <c r="AE22" s="427"/>
      <c r="AF22" s="595"/>
      <c r="AG22" s="595"/>
      <c r="AH22" s="427"/>
      <c r="AI22" s="427"/>
      <c r="AJ22" s="595"/>
      <c r="AK22" s="595"/>
      <c r="AL22" s="427"/>
      <c r="AM22" s="427"/>
      <c r="AN22" s="427"/>
      <c r="AO22" s="427"/>
      <c r="AP22" s="427"/>
      <c r="AQ22" s="427"/>
      <c r="AR22" s="427"/>
      <c r="AS22" s="427"/>
      <c r="AT22" s="427"/>
      <c r="AU22" s="427"/>
      <c r="AV22" s="469"/>
      <c r="AW22" s="119"/>
    </row>
    <row r="23" spans="1:51" ht="20.399999999999999" customHeight="1" thickBot="1">
      <c r="A23" s="119"/>
      <c r="B23" s="119"/>
      <c r="C23" s="436" t="s">
        <v>307</v>
      </c>
      <c r="D23" s="541"/>
      <c r="E23" s="541"/>
      <c r="F23" s="541"/>
      <c r="G23" s="541"/>
      <c r="H23" s="541"/>
      <c r="I23" s="437"/>
      <c r="J23" s="447" t="s">
        <v>306</v>
      </c>
      <c r="K23" s="448"/>
      <c r="L23" s="448"/>
      <c r="M23" s="448"/>
      <c r="N23" s="427"/>
      <c r="O23" s="427"/>
      <c r="P23" s="427"/>
      <c r="Q23" s="427"/>
      <c r="R23" s="427"/>
      <c r="S23" s="427"/>
      <c r="T23" s="427"/>
      <c r="U23" s="427"/>
      <c r="V23" s="427"/>
      <c r="W23" s="427"/>
      <c r="X23" s="427"/>
      <c r="Y23" s="427"/>
      <c r="Z23" s="427"/>
      <c r="AA23" s="425"/>
      <c r="AB23" s="426"/>
      <c r="AC23" s="448" t="s">
        <v>305</v>
      </c>
      <c r="AD23" s="448"/>
      <c r="AE23" s="448"/>
      <c r="AF23" s="425"/>
      <c r="AG23" s="426"/>
      <c r="AH23" s="448" t="s">
        <v>304</v>
      </c>
      <c r="AI23" s="448"/>
      <c r="AJ23" s="425"/>
      <c r="AK23" s="426"/>
      <c r="AL23" s="448" t="s">
        <v>138</v>
      </c>
      <c r="AM23" s="448"/>
      <c r="AN23" s="448"/>
      <c r="AO23" s="427"/>
      <c r="AP23" s="427"/>
      <c r="AQ23" s="427"/>
      <c r="AR23" s="427"/>
      <c r="AS23" s="427"/>
      <c r="AT23" s="427"/>
      <c r="AU23" s="427"/>
      <c r="AV23" s="138" t="s">
        <v>303</v>
      </c>
      <c r="AW23" s="119"/>
    </row>
    <row r="24" spans="1:51" ht="20.399999999999999" customHeight="1">
      <c r="A24" s="119"/>
      <c r="B24" s="119"/>
      <c r="C24" s="438"/>
      <c r="D24" s="542"/>
      <c r="E24" s="542"/>
      <c r="F24" s="542"/>
      <c r="G24" s="542"/>
      <c r="H24" s="542"/>
      <c r="I24" s="439"/>
      <c r="J24" s="447" t="s">
        <v>302</v>
      </c>
      <c r="K24" s="448"/>
      <c r="L24" s="448"/>
      <c r="M24" s="448"/>
      <c r="N24" s="427"/>
      <c r="O24" s="427"/>
      <c r="P24" s="427"/>
      <c r="Q24" s="427"/>
      <c r="R24" s="427"/>
      <c r="S24" s="427"/>
      <c r="T24" s="427"/>
      <c r="U24" s="427"/>
      <c r="V24" s="427"/>
      <c r="W24" s="427"/>
      <c r="X24" s="427"/>
      <c r="Y24" s="427"/>
      <c r="Z24" s="469"/>
      <c r="AA24" s="583" t="s">
        <v>301</v>
      </c>
      <c r="AB24" s="360"/>
      <c r="AC24" s="423"/>
      <c r="AD24" s="423"/>
      <c r="AE24" s="423"/>
      <c r="AF24" s="360"/>
      <c r="AG24" s="360"/>
      <c r="AH24" s="423"/>
      <c r="AI24" s="427"/>
      <c r="AJ24" s="428"/>
      <c r="AK24" s="428"/>
      <c r="AL24" s="427"/>
      <c r="AM24" s="427"/>
      <c r="AN24" s="427"/>
      <c r="AO24" s="427"/>
      <c r="AP24" s="427"/>
      <c r="AQ24" s="427"/>
      <c r="AR24" s="427"/>
      <c r="AS24" s="427"/>
      <c r="AT24" s="427"/>
      <c r="AU24" s="427"/>
      <c r="AV24" s="469"/>
      <c r="AW24" s="119"/>
    </row>
    <row r="25" spans="1:51" ht="20.399999999999999" customHeight="1">
      <c r="A25" s="119"/>
      <c r="B25" s="119"/>
      <c r="C25" s="440"/>
      <c r="D25" s="543"/>
      <c r="E25" s="543"/>
      <c r="F25" s="543"/>
      <c r="G25" s="543"/>
      <c r="H25" s="543"/>
      <c r="I25" s="441"/>
      <c r="J25" s="447" t="s">
        <v>300</v>
      </c>
      <c r="K25" s="448"/>
      <c r="L25" s="448"/>
      <c r="M25" s="448"/>
      <c r="N25" s="427"/>
      <c r="O25" s="427"/>
      <c r="P25" s="427"/>
      <c r="Q25" s="427"/>
      <c r="R25" s="427"/>
      <c r="S25" s="427"/>
      <c r="T25" s="427"/>
      <c r="U25" s="427"/>
      <c r="V25" s="427"/>
      <c r="W25" s="427"/>
      <c r="X25" s="427"/>
      <c r="Y25" s="427"/>
      <c r="Z25" s="469"/>
      <c r="AA25" s="447" t="s">
        <v>299</v>
      </c>
      <c r="AB25" s="448"/>
      <c r="AC25" s="448"/>
      <c r="AD25" s="448"/>
      <c r="AE25" s="427"/>
      <c r="AF25" s="427"/>
      <c r="AG25" s="427"/>
      <c r="AH25" s="427"/>
      <c r="AI25" s="427"/>
      <c r="AJ25" s="427"/>
      <c r="AK25" s="427"/>
      <c r="AL25" s="427"/>
      <c r="AM25" s="427"/>
      <c r="AN25" s="427"/>
      <c r="AO25" s="427"/>
      <c r="AP25" s="427"/>
      <c r="AQ25" s="427"/>
      <c r="AR25" s="427"/>
      <c r="AS25" s="427"/>
      <c r="AT25" s="427"/>
      <c r="AU25" s="427"/>
      <c r="AV25" s="469"/>
      <c r="AW25" s="119"/>
    </row>
    <row r="26" spans="1:51" ht="16.8" customHeight="1">
      <c r="A26" s="119"/>
      <c r="B26" s="119"/>
      <c r="C26" s="454" t="s">
        <v>298</v>
      </c>
      <c r="D26" s="454"/>
      <c r="E26" s="454"/>
      <c r="F26" s="454"/>
      <c r="G26" s="454"/>
      <c r="H26" s="454"/>
      <c r="I26" s="454"/>
      <c r="J26" s="591"/>
      <c r="K26" s="592"/>
      <c r="L26" s="592"/>
      <c r="M26" s="592"/>
      <c r="N26" s="592"/>
      <c r="O26" s="461" t="s">
        <v>222</v>
      </c>
      <c r="P26" s="461"/>
      <c r="Q26" s="592"/>
      <c r="R26" s="592"/>
      <c r="S26" s="461" t="s">
        <v>221</v>
      </c>
      <c r="T26" s="461"/>
      <c r="U26" s="592"/>
      <c r="V26" s="592"/>
      <c r="W26" s="371" t="s">
        <v>220</v>
      </c>
      <c r="X26" s="371"/>
      <c r="Y26" s="371"/>
      <c r="Z26" s="372"/>
      <c r="AA26" s="586" t="s">
        <v>297</v>
      </c>
      <c r="AB26" s="587"/>
      <c r="AC26" s="587"/>
      <c r="AD26" s="587"/>
      <c r="AE26" s="587"/>
      <c r="AF26" s="587"/>
      <c r="AG26" s="587"/>
      <c r="AH26" s="587"/>
      <c r="AI26" s="587"/>
      <c r="AJ26" s="587"/>
      <c r="AK26" s="589"/>
      <c r="AL26" s="589"/>
      <c r="AM26" s="589"/>
      <c r="AN26" s="589"/>
      <c r="AO26" s="589"/>
      <c r="AP26" s="589"/>
      <c r="AQ26" s="589"/>
      <c r="AR26" s="589"/>
      <c r="AS26" s="589"/>
      <c r="AT26" s="587" t="s">
        <v>293</v>
      </c>
      <c r="AU26" s="587"/>
      <c r="AV26" s="590"/>
      <c r="AW26" s="119"/>
    </row>
    <row r="27" spans="1:51" ht="16.8" customHeight="1">
      <c r="A27" s="119"/>
      <c r="B27" s="119"/>
      <c r="C27" s="454"/>
      <c r="D27" s="454"/>
      <c r="E27" s="454"/>
      <c r="F27" s="454"/>
      <c r="G27" s="454"/>
      <c r="H27" s="454"/>
      <c r="I27" s="454"/>
      <c r="J27" s="593"/>
      <c r="K27" s="594"/>
      <c r="L27" s="594"/>
      <c r="M27" s="594"/>
      <c r="N27" s="594"/>
      <c r="O27" s="489"/>
      <c r="P27" s="489"/>
      <c r="Q27" s="594"/>
      <c r="R27" s="594"/>
      <c r="S27" s="489"/>
      <c r="T27" s="489"/>
      <c r="U27" s="594"/>
      <c r="V27" s="594"/>
      <c r="W27" s="410"/>
      <c r="X27" s="410"/>
      <c r="Y27" s="410"/>
      <c r="Z27" s="411"/>
      <c r="AA27" s="586" t="s">
        <v>296</v>
      </c>
      <c r="AB27" s="587"/>
      <c r="AC27" s="587"/>
      <c r="AD27" s="587"/>
      <c r="AE27" s="587"/>
      <c r="AF27" s="587"/>
      <c r="AG27" s="587"/>
      <c r="AH27" s="587"/>
      <c r="AI27" s="587"/>
      <c r="AJ27" s="587"/>
      <c r="AK27" s="589"/>
      <c r="AL27" s="589"/>
      <c r="AM27" s="589"/>
      <c r="AN27" s="589"/>
      <c r="AO27" s="589"/>
      <c r="AP27" s="589"/>
      <c r="AQ27" s="589"/>
      <c r="AR27" s="589"/>
      <c r="AS27" s="589"/>
      <c r="AT27" s="587" t="s">
        <v>293</v>
      </c>
      <c r="AU27" s="587"/>
      <c r="AV27" s="590"/>
      <c r="AW27" s="119"/>
    </row>
    <row r="28" spans="1:51" ht="21.6" customHeight="1" thickBot="1">
      <c r="A28" s="119"/>
      <c r="B28" s="119"/>
      <c r="C28" s="454"/>
      <c r="D28" s="454"/>
      <c r="E28" s="454"/>
      <c r="F28" s="454"/>
      <c r="G28" s="454"/>
      <c r="H28" s="454"/>
      <c r="I28" s="454"/>
      <c r="J28" s="584" t="s">
        <v>295</v>
      </c>
      <c r="K28" s="584"/>
      <c r="L28" s="585"/>
      <c r="M28" s="585"/>
      <c r="N28" s="585"/>
      <c r="O28" s="585"/>
      <c r="P28" s="585"/>
      <c r="Q28" s="585"/>
      <c r="R28" s="585"/>
      <c r="S28" s="585"/>
      <c r="T28" s="585"/>
      <c r="U28" s="585"/>
      <c r="V28" s="585"/>
      <c r="W28" s="584"/>
      <c r="X28" s="584"/>
      <c r="Y28" s="585"/>
      <c r="Z28" s="585"/>
      <c r="AA28" s="586" t="s">
        <v>294</v>
      </c>
      <c r="AB28" s="587"/>
      <c r="AC28" s="587"/>
      <c r="AD28" s="587"/>
      <c r="AE28" s="587"/>
      <c r="AF28" s="587"/>
      <c r="AG28" s="587"/>
      <c r="AH28" s="587"/>
      <c r="AI28" s="588"/>
      <c r="AJ28" s="588"/>
      <c r="AK28" s="587"/>
      <c r="AL28" s="589"/>
      <c r="AM28" s="589"/>
      <c r="AN28" s="589"/>
      <c r="AO28" s="589"/>
      <c r="AP28" s="589"/>
      <c r="AQ28" s="589"/>
      <c r="AR28" s="589"/>
      <c r="AS28" s="589"/>
      <c r="AT28" s="587" t="s">
        <v>293</v>
      </c>
      <c r="AU28" s="587"/>
      <c r="AV28" s="590"/>
      <c r="AW28" s="119"/>
    </row>
    <row r="29" spans="1:51" ht="31.8" customHeight="1" thickBot="1">
      <c r="A29" s="119"/>
      <c r="B29" s="119"/>
      <c r="C29" s="555" t="s">
        <v>292</v>
      </c>
      <c r="D29" s="556"/>
      <c r="E29" s="556"/>
      <c r="F29" s="556"/>
      <c r="G29" s="556"/>
      <c r="H29" s="556"/>
      <c r="I29" s="556"/>
      <c r="J29" s="425"/>
      <c r="K29" s="426"/>
      <c r="L29" s="423" t="s">
        <v>291</v>
      </c>
      <c r="M29" s="423"/>
      <c r="N29" s="423"/>
      <c r="O29" s="423"/>
      <c r="P29" s="423"/>
      <c r="Q29" s="423"/>
      <c r="R29" s="423"/>
      <c r="S29" s="423"/>
      <c r="T29" s="423"/>
      <c r="U29" s="423"/>
      <c r="V29" s="423"/>
      <c r="W29" s="425"/>
      <c r="X29" s="426"/>
      <c r="Y29" s="423" t="s">
        <v>290</v>
      </c>
      <c r="Z29" s="423"/>
      <c r="AA29" s="423"/>
      <c r="AB29" s="423"/>
      <c r="AC29" s="423"/>
      <c r="AD29" s="423"/>
      <c r="AE29" s="423"/>
      <c r="AF29" s="423"/>
      <c r="AG29" s="423"/>
      <c r="AH29" s="423"/>
      <c r="AI29" s="425"/>
      <c r="AJ29" s="426"/>
      <c r="AK29" s="423" t="s">
        <v>289</v>
      </c>
      <c r="AL29" s="423"/>
      <c r="AM29" s="423"/>
      <c r="AN29" s="423"/>
      <c r="AO29" s="423"/>
      <c r="AP29" s="423"/>
      <c r="AQ29" s="423"/>
      <c r="AR29" s="423"/>
      <c r="AS29" s="423"/>
      <c r="AT29" s="423"/>
      <c r="AU29" s="423"/>
      <c r="AV29" s="424"/>
      <c r="AW29" s="119"/>
    </row>
    <row r="30" spans="1:51" ht="24" customHeight="1">
      <c r="A30" s="119"/>
      <c r="B30" s="119"/>
      <c r="C30" s="436" t="s">
        <v>288</v>
      </c>
      <c r="D30" s="541"/>
      <c r="E30" s="541"/>
      <c r="F30" s="541"/>
      <c r="G30" s="541"/>
      <c r="H30" s="541"/>
      <c r="I30" s="437"/>
      <c r="J30" s="382"/>
      <c r="K30" s="373"/>
      <c r="L30" s="408"/>
      <c r="M30" s="408"/>
      <c r="N30" s="408"/>
      <c r="O30" s="408"/>
      <c r="P30" s="408"/>
      <c r="Q30" s="408"/>
      <c r="R30" s="408"/>
      <c r="S30" s="408"/>
      <c r="T30" s="408"/>
      <c r="U30" s="408"/>
      <c r="V30" s="408"/>
      <c r="W30" s="373"/>
      <c r="X30" s="373"/>
      <c r="Y30" s="408"/>
      <c r="Z30" s="408"/>
      <c r="AA30" s="408"/>
      <c r="AB30" s="408"/>
      <c r="AC30" s="408"/>
      <c r="AD30" s="408"/>
      <c r="AE30" s="408"/>
      <c r="AF30" s="408"/>
      <c r="AG30" s="408"/>
      <c r="AH30" s="408"/>
      <c r="AI30" s="373"/>
      <c r="AJ30" s="373"/>
      <c r="AK30" s="408"/>
      <c r="AL30" s="408"/>
      <c r="AM30" s="408"/>
      <c r="AN30" s="408"/>
      <c r="AO30" s="408"/>
      <c r="AP30" s="408"/>
      <c r="AQ30" s="408"/>
      <c r="AR30" s="408"/>
      <c r="AS30" s="408"/>
      <c r="AT30" s="408"/>
      <c r="AU30" s="408"/>
      <c r="AV30" s="409"/>
      <c r="AW30" s="119"/>
    </row>
    <row r="31" spans="1:51" ht="24" customHeight="1">
      <c r="A31" s="119"/>
      <c r="B31" s="119"/>
      <c r="C31" s="438"/>
      <c r="D31" s="542"/>
      <c r="E31" s="542"/>
      <c r="F31" s="542"/>
      <c r="G31" s="542"/>
      <c r="H31" s="542"/>
      <c r="I31" s="439"/>
      <c r="J31" s="38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83"/>
      <c r="AW31" s="119"/>
    </row>
    <row r="32" spans="1:51" ht="17.399999999999999" customHeight="1">
      <c r="A32" s="119"/>
      <c r="B32" s="119"/>
      <c r="C32" s="436" t="s">
        <v>287</v>
      </c>
      <c r="D32" s="541"/>
      <c r="E32" s="541"/>
      <c r="F32" s="541"/>
      <c r="G32" s="541"/>
      <c r="H32" s="541"/>
      <c r="I32" s="437"/>
      <c r="J32" s="407"/>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9"/>
      <c r="AW32" s="119"/>
    </row>
    <row r="33" spans="1:49" ht="24.9" customHeight="1">
      <c r="A33" s="119"/>
      <c r="B33" s="119"/>
      <c r="C33" s="438"/>
      <c r="D33" s="542"/>
      <c r="E33" s="542"/>
      <c r="F33" s="542"/>
      <c r="G33" s="542"/>
      <c r="H33" s="542"/>
      <c r="I33" s="439"/>
      <c r="J33" s="38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83"/>
      <c r="AW33" s="119"/>
    </row>
    <row r="34" spans="1:49" ht="24.9" customHeight="1">
      <c r="A34" s="119"/>
      <c r="B34" s="119"/>
      <c r="C34" s="440"/>
      <c r="D34" s="543"/>
      <c r="E34" s="543"/>
      <c r="F34" s="543"/>
      <c r="G34" s="543"/>
      <c r="H34" s="543"/>
      <c r="I34" s="441"/>
      <c r="J34" s="384"/>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6"/>
      <c r="AW34" s="119"/>
    </row>
    <row r="35" spans="1:49" ht="12.6" customHeight="1">
      <c r="A35" s="119"/>
      <c r="B35" s="119"/>
      <c r="C35" s="436" t="s">
        <v>286</v>
      </c>
      <c r="D35" s="541"/>
      <c r="E35" s="541"/>
      <c r="F35" s="541"/>
      <c r="G35" s="541"/>
      <c r="H35" s="541"/>
      <c r="I35" s="437"/>
      <c r="J35" s="422" t="s">
        <v>285</v>
      </c>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2"/>
      <c r="AW35" s="119"/>
    </row>
    <row r="36" spans="1:49" ht="106.5" customHeight="1">
      <c r="A36" s="119"/>
      <c r="B36" s="119"/>
      <c r="C36" s="440"/>
      <c r="D36" s="543"/>
      <c r="E36" s="543"/>
      <c r="F36" s="543"/>
      <c r="G36" s="543"/>
      <c r="H36" s="543"/>
      <c r="I36" s="441"/>
      <c r="J36" s="384"/>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6"/>
      <c r="AW36" s="119"/>
    </row>
    <row r="37" spans="1:49" ht="40.200000000000003" customHeight="1" thickBot="1">
      <c r="A37" s="119"/>
      <c r="B37" s="119"/>
      <c r="C37" s="398" t="s">
        <v>284</v>
      </c>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99"/>
      <c r="AW37" s="119"/>
    </row>
    <row r="38" spans="1:49" ht="40.200000000000003" customHeight="1" thickBot="1">
      <c r="A38" s="119"/>
      <c r="B38" s="119"/>
      <c r="C38" s="429"/>
      <c r="D38" s="577"/>
      <c r="E38" s="581" t="s">
        <v>283</v>
      </c>
      <c r="F38" s="581"/>
      <c r="G38" s="581"/>
      <c r="H38" s="581"/>
      <c r="I38" s="581"/>
      <c r="J38" s="429"/>
      <c r="K38" s="577"/>
      <c r="L38" s="581" t="s">
        <v>282</v>
      </c>
      <c r="M38" s="581"/>
      <c r="N38" s="581"/>
      <c r="O38" s="581"/>
      <c r="P38" s="581"/>
      <c r="Q38" s="581"/>
      <c r="R38" s="429"/>
      <c r="S38" s="577"/>
      <c r="T38" s="579" t="s">
        <v>281</v>
      </c>
      <c r="U38" s="579"/>
      <c r="V38" s="579"/>
      <c r="W38" s="579"/>
      <c r="X38" s="579"/>
      <c r="Y38" s="429"/>
      <c r="Z38" s="577"/>
      <c r="AA38" s="579" t="s">
        <v>280</v>
      </c>
      <c r="AB38" s="579"/>
      <c r="AC38" s="579"/>
      <c r="AD38" s="579"/>
      <c r="AE38" s="579"/>
      <c r="AF38" s="429"/>
      <c r="AG38" s="577"/>
      <c r="AH38" s="579" t="s">
        <v>279</v>
      </c>
      <c r="AI38" s="579"/>
      <c r="AJ38" s="579"/>
      <c r="AK38" s="579"/>
      <c r="AL38" s="579"/>
      <c r="AM38" s="429"/>
      <c r="AN38" s="577"/>
      <c r="AO38" s="578" t="s">
        <v>278</v>
      </c>
      <c r="AP38" s="579"/>
      <c r="AQ38" s="579"/>
      <c r="AR38" s="579"/>
      <c r="AS38" s="579"/>
      <c r="AT38" s="579"/>
      <c r="AU38" s="579"/>
      <c r="AV38" s="580"/>
      <c r="AW38" s="119"/>
    </row>
    <row r="39" spans="1:49" ht="16.8" customHeight="1" thickBot="1">
      <c r="A39" s="119"/>
      <c r="B39" s="119"/>
      <c r="C39" s="412" t="s">
        <v>277</v>
      </c>
      <c r="D39" s="41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582"/>
      <c r="AW39" s="119"/>
    </row>
    <row r="40" spans="1:49" ht="16.8" customHeight="1" thickBot="1">
      <c r="A40" s="119"/>
      <c r="B40" s="119"/>
      <c r="C40" s="429"/>
      <c r="D40" s="430"/>
      <c r="E40" s="423" t="s">
        <v>276</v>
      </c>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4"/>
      <c r="AW40" s="119"/>
    </row>
    <row r="41" spans="1:49" ht="16.8" customHeight="1" thickBot="1">
      <c r="A41" s="119"/>
      <c r="B41" s="119"/>
      <c r="C41" s="429"/>
      <c r="D41" s="430"/>
      <c r="E41" s="423" t="s">
        <v>275</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4"/>
      <c r="AW41" s="119"/>
    </row>
    <row r="42" spans="1:49" ht="16.8" customHeight="1" thickBot="1">
      <c r="A42" s="119"/>
      <c r="B42" s="119"/>
      <c r="C42" s="429"/>
      <c r="D42" s="430"/>
      <c r="E42" s="423" t="s">
        <v>274</v>
      </c>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4"/>
      <c r="AW42" s="119"/>
    </row>
    <row r="43" spans="1:49" ht="16.8" customHeight="1">
      <c r="A43" s="119"/>
      <c r="B43" s="119"/>
      <c r="C43" s="463" t="s">
        <v>273</v>
      </c>
      <c r="D43" s="464"/>
      <c r="E43" s="448"/>
      <c r="F43" s="448"/>
      <c r="G43" s="448"/>
      <c r="H43" s="448"/>
      <c r="I43" s="449"/>
      <c r="J43" s="447" t="s">
        <v>272</v>
      </c>
      <c r="K43" s="448"/>
      <c r="L43" s="448"/>
      <c r="M43" s="448"/>
      <c r="N43" s="448"/>
      <c r="O43" s="569"/>
      <c r="P43" s="569"/>
      <c r="Q43" s="569"/>
      <c r="R43" s="569"/>
      <c r="S43" s="423" t="s">
        <v>264</v>
      </c>
      <c r="T43" s="423"/>
      <c r="U43" s="423"/>
      <c r="V43" s="447" t="s">
        <v>271</v>
      </c>
      <c r="W43" s="448"/>
      <c r="X43" s="448"/>
      <c r="Y43" s="448"/>
      <c r="Z43" s="448"/>
      <c r="AA43" s="448"/>
      <c r="AB43" s="569"/>
      <c r="AC43" s="569"/>
      <c r="AD43" s="569"/>
      <c r="AE43" s="569"/>
      <c r="AF43" s="423" t="s">
        <v>264</v>
      </c>
      <c r="AG43" s="423"/>
      <c r="AH43" s="423"/>
      <c r="AI43" s="447" t="s">
        <v>270</v>
      </c>
      <c r="AJ43" s="448"/>
      <c r="AK43" s="448"/>
      <c r="AL43" s="448"/>
      <c r="AM43" s="448"/>
      <c r="AN43" s="448"/>
      <c r="AO43" s="448"/>
      <c r="AP43" s="569"/>
      <c r="AQ43" s="569"/>
      <c r="AR43" s="569"/>
      <c r="AS43" s="569"/>
      <c r="AT43" s="423" t="s">
        <v>264</v>
      </c>
      <c r="AU43" s="423"/>
      <c r="AV43" s="424"/>
      <c r="AW43" s="119"/>
    </row>
    <row r="44" spans="1:49" ht="16.8" customHeight="1">
      <c r="A44" s="119"/>
      <c r="B44" s="119"/>
      <c r="C44" s="447" t="s">
        <v>269</v>
      </c>
      <c r="D44" s="448"/>
      <c r="E44" s="448"/>
      <c r="F44" s="448"/>
      <c r="G44" s="448"/>
      <c r="H44" s="448"/>
      <c r="I44" s="449"/>
      <c r="J44" s="568"/>
      <c r="K44" s="569"/>
      <c r="L44" s="569"/>
      <c r="M44" s="569"/>
      <c r="N44" s="569"/>
      <c r="O44" s="423" t="s">
        <v>264</v>
      </c>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4"/>
      <c r="AW44" s="119"/>
    </row>
    <row r="45" spans="1:49" ht="16.8" customHeight="1" thickBot="1">
      <c r="A45" s="119"/>
      <c r="B45" s="119"/>
      <c r="C45" s="447" t="s">
        <v>268</v>
      </c>
      <c r="D45" s="448"/>
      <c r="E45" s="448"/>
      <c r="F45" s="448"/>
      <c r="G45" s="448"/>
      <c r="H45" s="448"/>
      <c r="I45" s="449"/>
      <c r="J45" s="447" t="s">
        <v>267</v>
      </c>
      <c r="K45" s="448"/>
      <c r="L45" s="448"/>
      <c r="M45" s="448"/>
      <c r="N45" s="448"/>
      <c r="O45" s="569"/>
      <c r="P45" s="569"/>
      <c r="Q45" s="569"/>
      <c r="R45" s="569"/>
      <c r="S45" s="423" t="s">
        <v>266</v>
      </c>
      <c r="T45" s="423"/>
      <c r="U45" s="423"/>
      <c r="V45" s="447" t="s">
        <v>265</v>
      </c>
      <c r="W45" s="448"/>
      <c r="X45" s="448"/>
      <c r="Y45" s="448"/>
      <c r="Z45" s="448"/>
      <c r="AA45" s="448"/>
      <c r="AB45" s="569"/>
      <c r="AC45" s="569"/>
      <c r="AD45" s="569"/>
      <c r="AE45" s="569"/>
      <c r="AF45" s="423" t="s">
        <v>264</v>
      </c>
      <c r="AG45" s="423"/>
      <c r="AH45" s="423"/>
      <c r="AI45" s="423"/>
      <c r="AJ45" s="423"/>
      <c r="AK45" s="423"/>
      <c r="AL45" s="423"/>
      <c r="AM45" s="371"/>
      <c r="AN45" s="371"/>
      <c r="AO45" s="423"/>
      <c r="AP45" s="423"/>
      <c r="AQ45" s="423"/>
      <c r="AR45" s="371"/>
      <c r="AS45" s="371"/>
      <c r="AT45" s="423"/>
      <c r="AU45" s="423"/>
      <c r="AV45" s="424"/>
      <c r="AW45" s="119"/>
    </row>
    <row r="46" spans="1:49" ht="16.2" customHeight="1" thickBot="1">
      <c r="A46" s="119"/>
      <c r="B46" s="119"/>
      <c r="C46" s="460" t="s">
        <v>263</v>
      </c>
      <c r="D46" s="461"/>
      <c r="E46" s="461"/>
      <c r="F46" s="462"/>
      <c r="G46" s="576" t="s">
        <v>262</v>
      </c>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9"/>
      <c r="AN46" s="430"/>
      <c r="AO46" s="448" t="s">
        <v>261</v>
      </c>
      <c r="AP46" s="448"/>
      <c r="AQ46" s="448"/>
      <c r="AR46" s="429"/>
      <c r="AS46" s="430"/>
      <c r="AT46" s="448" t="s">
        <v>260</v>
      </c>
      <c r="AU46" s="448"/>
      <c r="AV46" s="449"/>
      <c r="AW46" s="119"/>
    </row>
    <row r="47" spans="1:49" ht="31.8" customHeight="1">
      <c r="A47" s="119"/>
      <c r="B47" s="119"/>
      <c r="C47" s="488"/>
      <c r="D47" s="489"/>
      <c r="E47" s="489"/>
      <c r="F47" s="490"/>
      <c r="G47" s="570" t="s">
        <v>259</v>
      </c>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2"/>
      <c r="AN47" s="572"/>
      <c r="AO47" s="571"/>
      <c r="AP47" s="571"/>
      <c r="AQ47" s="571"/>
      <c r="AR47" s="572"/>
      <c r="AS47" s="572"/>
      <c r="AT47" s="571"/>
      <c r="AU47" s="571"/>
      <c r="AV47" s="573"/>
      <c r="AW47" s="119"/>
    </row>
    <row r="48" spans="1:49" ht="13.8" customHeight="1">
      <c r="A48" s="119"/>
      <c r="B48" s="119"/>
      <c r="C48" s="488"/>
      <c r="D48" s="489"/>
      <c r="E48" s="489"/>
      <c r="F48" s="490"/>
      <c r="G48" s="574"/>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5"/>
      <c r="AW48" s="119"/>
    </row>
    <row r="49" spans="1:67" ht="12.6" customHeight="1">
      <c r="A49" s="119"/>
      <c r="B49" s="119"/>
      <c r="C49" s="436" t="s">
        <v>258</v>
      </c>
      <c r="D49" s="437"/>
      <c r="E49" s="460" t="s">
        <v>257</v>
      </c>
      <c r="F49" s="461"/>
      <c r="G49" s="461"/>
      <c r="H49" s="461"/>
      <c r="I49" s="461"/>
      <c r="J49" s="462"/>
      <c r="K49" s="460" t="s">
        <v>256</v>
      </c>
      <c r="L49" s="461"/>
      <c r="M49" s="461"/>
      <c r="N49" s="461"/>
      <c r="O49" s="461"/>
      <c r="P49" s="461"/>
      <c r="Q49" s="461"/>
      <c r="R49" s="461"/>
      <c r="S49" s="462"/>
      <c r="T49" s="460" t="s">
        <v>255</v>
      </c>
      <c r="U49" s="462"/>
      <c r="V49" s="500" t="s">
        <v>254</v>
      </c>
      <c r="W49" s="500"/>
      <c r="X49" s="500"/>
      <c r="Y49" s="500"/>
      <c r="Z49" s="500"/>
      <c r="AA49" s="500"/>
      <c r="AB49" s="566" t="s">
        <v>253</v>
      </c>
      <c r="AC49" s="566"/>
      <c r="AD49" s="566"/>
      <c r="AE49" s="566"/>
      <c r="AF49" s="566"/>
      <c r="AG49" s="442" t="s">
        <v>252</v>
      </c>
      <c r="AH49" s="442"/>
      <c r="AI49" s="442"/>
      <c r="AJ49" s="442"/>
      <c r="AK49" s="442"/>
      <c r="AL49" s="442"/>
      <c r="AM49" s="442"/>
      <c r="AN49" s="442"/>
      <c r="AO49" s="442"/>
      <c r="AP49" s="442"/>
      <c r="AQ49" s="442"/>
      <c r="AR49" s="442"/>
      <c r="AS49" s="442"/>
      <c r="AT49" s="442"/>
      <c r="AU49" s="442"/>
      <c r="AV49" s="442"/>
      <c r="AW49" s="119"/>
    </row>
    <row r="50" spans="1:67" ht="10.199999999999999" customHeight="1" thickBot="1">
      <c r="A50" s="119"/>
      <c r="B50" s="119"/>
      <c r="C50" s="438"/>
      <c r="D50" s="439"/>
      <c r="E50" s="463"/>
      <c r="F50" s="464"/>
      <c r="G50" s="464"/>
      <c r="H50" s="464"/>
      <c r="I50" s="464"/>
      <c r="J50" s="465"/>
      <c r="K50" s="463"/>
      <c r="L50" s="464"/>
      <c r="M50" s="464"/>
      <c r="N50" s="464"/>
      <c r="O50" s="464"/>
      <c r="P50" s="464"/>
      <c r="Q50" s="464"/>
      <c r="R50" s="464"/>
      <c r="S50" s="465"/>
      <c r="T50" s="463"/>
      <c r="U50" s="465"/>
      <c r="V50" s="565"/>
      <c r="W50" s="565"/>
      <c r="X50" s="565"/>
      <c r="Y50" s="565"/>
      <c r="Z50" s="565"/>
      <c r="AA50" s="565"/>
      <c r="AB50" s="567"/>
      <c r="AC50" s="567"/>
      <c r="AD50" s="567"/>
      <c r="AE50" s="567"/>
      <c r="AF50" s="567"/>
      <c r="AG50" s="442"/>
      <c r="AH50" s="442"/>
      <c r="AI50" s="442"/>
      <c r="AJ50" s="442"/>
      <c r="AK50" s="442"/>
      <c r="AL50" s="442"/>
      <c r="AM50" s="442"/>
      <c r="AN50" s="442"/>
      <c r="AO50" s="442"/>
      <c r="AP50" s="442"/>
      <c r="AQ50" s="442"/>
      <c r="AR50" s="442"/>
      <c r="AS50" s="442"/>
      <c r="AT50" s="442"/>
      <c r="AU50" s="442"/>
      <c r="AV50" s="442"/>
      <c r="AW50" s="119"/>
    </row>
    <row r="51" spans="1:67" ht="24.9" customHeight="1" thickBot="1">
      <c r="A51" s="119"/>
      <c r="B51" s="119"/>
      <c r="C51" s="438"/>
      <c r="D51" s="439"/>
      <c r="E51" s="561"/>
      <c r="F51" s="562"/>
      <c r="G51" s="562"/>
      <c r="H51" s="562"/>
      <c r="I51" s="562"/>
      <c r="J51" s="564"/>
      <c r="K51" s="468"/>
      <c r="L51" s="427"/>
      <c r="M51" s="427"/>
      <c r="N51" s="427"/>
      <c r="O51" s="427"/>
      <c r="P51" s="427"/>
      <c r="Q51" s="427"/>
      <c r="R51" s="427"/>
      <c r="S51" s="469"/>
      <c r="T51" s="561"/>
      <c r="U51" s="562"/>
      <c r="V51" s="563"/>
      <c r="W51" s="563"/>
      <c r="X51" s="563"/>
      <c r="Y51" s="563"/>
      <c r="Z51" s="563"/>
      <c r="AA51" s="563"/>
      <c r="AB51" s="563"/>
      <c r="AC51" s="563"/>
      <c r="AD51" s="563"/>
      <c r="AE51" s="563"/>
      <c r="AF51" s="563"/>
      <c r="AG51" s="354"/>
      <c r="AH51" s="355"/>
      <c r="AI51" s="355"/>
      <c r="AJ51" s="355"/>
      <c r="AK51" s="355"/>
      <c r="AL51" s="355"/>
      <c r="AM51" s="355"/>
      <c r="AN51" s="355"/>
      <c r="AO51" s="136" t="s">
        <v>246</v>
      </c>
      <c r="AP51" s="554"/>
      <c r="AQ51" s="554"/>
      <c r="AR51" s="554"/>
      <c r="AS51" s="554"/>
      <c r="AT51" s="554"/>
      <c r="AU51" s="554"/>
      <c r="AV51" s="135" t="s">
        <v>251</v>
      </c>
      <c r="AW51" s="119"/>
      <c r="BO51" s="132"/>
    </row>
    <row r="52" spans="1:67" ht="24.9" customHeight="1" thickBot="1">
      <c r="A52" s="119"/>
      <c r="B52" s="119"/>
      <c r="C52" s="438"/>
      <c r="D52" s="439"/>
      <c r="E52" s="561"/>
      <c r="F52" s="562"/>
      <c r="G52" s="562"/>
      <c r="H52" s="562"/>
      <c r="I52" s="562"/>
      <c r="J52" s="564"/>
      <c r="K52" s="468"/>
      <c r="L52" s="427"/>
      <c r="M52" s="427"/>
      <c r="N52" s="427"/>
      <c r="O52" s="427"/>
      <c r="P52" s="427"/>
      <c r="Q52" s="427"/>
      <c r="R52" s="427"/>
      <c r="S52" s="469"/>
      <c r="T52" s="561"/>
      <c r="U52" s="562"/>
      <c r="V52" s="563"/>
      <c r="W52" s="563"/>
      <c r="X52" s="563"/>
      <c r="Y52" s="563"/>
      <c r="Z52" s="563"/>
      <c r="AA52" s="563"/>
      <c r="AB52" s="563"/>
      <c r="AC52" s="563"/>
      <c r="AD52" s="563"/>
      <c r="AE52" s="563"/>
      <c r="AF52" s="563"/>
      <c r="AG52" s="354"/>
      <c r="AH52" s="355"/>
      <c r="AI52" s="355"/>
      <c r="AJ52" s="355"/>
      <c r="AK52" s="355"/>
      <c r="AL52" s="355"/>
      <c r="AM52" s="355"/>
      <c r="AN52" s="355"/>
      <c r="AO52" s="136" t="s">
        <v>246</v>
      </c>
      <c r="AP52" s="554"/>
      <c r="AQ52" s="554"/>
      <c r="AR52" s="554"/>
      <c r="AS52" s="554"/>
      <c r="AT52" s="554"/>
      <c r="AU52" s="554"/>
      <c r="AV52" s="135" t="s">
        <v>245</v>
      </c>
      <c r="AW52" s="119"/>
    </row>
    <row r="53" spans="1:67" ht="24.9" customHeight="1" thickBot="1">
      <c r="A53" s="119"/>
      <c r="B53" s="119"/>
      <c r="C53" s="438"/>
      <c r="D53" s="439"/>
      <c r="E53" s="561"/>
      <c r="F53" s="562"/>
      <c r="G53" s="562"/>
      <c r="H53" s="562"/>
      <c r="I53" s="562"/>
      <c r="J53" s="564"/>
      <c r="K53" s="468"/>
      <c r="L53" s="427"/>
      <c r="M53" s="427"/>
      <c r="N53" s="427"/>
      <c r="O53" s="427"/>
      <c r="P53" s="427"/>
      <c r="Q53" s="427"/>
      <c r="R53" s="427"/>
      <c r="S53" s="469"/>
      <c r="T53" s="561"/>
      <c r="U53" s="562"/>
      <c r="V53" s="563"/>
      <c r="W53" s="563"/>
      <c r="X53" s="563"/>
      <c r="Y53" s="563"/>
      <c r="Z53" s="563"/>
      <c r="AA53" s="563"/>
      <c r="AB53" s="563"/>
      <c r="AC53" s="563"/>
      <c r="AD53" s="563"/>
      <c r="AE53" s="563"/>
      <c r="AF53" s="563"/>
      <c r="AG53" s="354"/>
      <c r="AH53" s="355"/>
      <c r="AI53" s="355"/>
      <c r="AJ53" s="355"/>
      <c r="AK53" s="355"/>
      <c r="AL53" s="355"/>
      <c r="AM53" s="355"/>
      <c r="AN53" s="355"/>
      <c r="AO53" s="136" t="s">
        <v>246</v>
      </c>
      <c r="AP53" s="554"/>
      <c r="AQ53" s="554"/>
      <c r="AR53" s="554"/>
      <c r="AS53" s="554"/>
      <c r="AT53" s="554"/>
      <c r="AU53" s="554"/>
      <c r="AV53" s="135" t="s">
        <v>250</v>
      </c>
      <c r="AW53" s="119"/>
      <c r="BN53" s="137"/>
    </row>
    <row r="54" spans="1:67" ht="24.9" customHeight="1" thickBot="1">
      <c r="A54" s="119"/>
      <c r="B54" s="119"/>
      <c r="C54" s="438"/>
      <c r="D54" s="439"/>
      <c r="E54" s="561"/>
      <c r="F54" s="562"/>
      <c r="G54" s="562"/>
      <c r="H54" s="562"/>
      <c r="I54" s="562"/>
      <c r="J54" s="564"/>
      <c r="K54" s="468"/>
      <c r="L54" s="427"/>
      <c r="M54" s="427"/>
      <c r="N54" s="427"/>
      <c r="O54" s="427"/>
      <c r="P54" s="427"/>
      <c r="Q54" s="427"/>
      <c r="R54" s="427"/>
      <c r="S54" s="469"/>
      <c r="T54" s="561"/>
      <c r="U54" s="562"/>
      <c r="V54" s="563"/>
      <c r="W54" s="563"/>
      <c r="X54" s="563"/>
      <c r="Y54" s="563"/>
      <c r="Z54" s="563"/>
      <c r="AA54" s="563"/>
      <c r="AB54" s="563"/>
      <c r="AC54" s="563"/>
      <c r="AD54" s="563"/>
      <c r="AE54" s="563"/>
      <c r="AF54" s="563"/>
      <c r="AG54" s="354"/>
      <c r="AH54" s="355"/>
      <c r="AI54" s="355"/>
      <c r="AJ54" s="355"/>
      <c r="AK54" s="355"/>
      <c r="AL54" s="355"/>
      <c r="AM54" s="355"/>
      <c r="AN54" s="355"/>
      <c r="AO54" s="136" t="s">
        <v>248</v>
      </c>
      <c r="AP54" s="554"/>
      <c r="AQ54" s="554"/>
      <c r="AR54" s="554"/>
      <c r="AS54" s="554"/>
      <c r="AT54" s="554"/>
      <c r="AU54" s="554"/>
      <c r="AV54" s="135" t="s">
        <v>249</v>
      </c>
      <c r="AW54" s="119"/>
    </row>
    <row r="55" spans="1:67" ht="24.9" customHeight="1" thickBot="1">
      <c r="A55" s="119"/>
      <c r="B55" s="119"/>
      <c r="C55" s="438"/>
      <c r="D55" s="439"/>
      <c r="E55" s="561"/>
      <c r="F55" s="562"/>
      <c r="G55" s="562"/>
      <c r="H55" s="562"/>
      <c r="I55" s="562"/>
      <c r="J55" s="564"/>
      <c r="K55" s="468"/>
      <c r="L55" s="427"/>
      <c r="M55" s="427"/>
      <c r="N55" s="427"/>
      <c r="O55" s="427"/>
      <c r="P55" s="427"/>
      <c r="Q55" s="427"/>
      <c r="R55" s="427"/>
      <c r="S55" s="469"/>
      <c r="T55" s="561"/>
      <c r="U55" s="562"/>
      <c r="V55" s="563"/>
      <c r="W55" s="563"/>
      <c r="X55" s="563"/>
      <c r="Y55" s="563"/>
      <c r="Z55" s="563"/>
      <c r="AA55" s="563"/>
      <c r="AB55" s="563"/>
      <c r="AC55" s="563"/>
      <c r="AD55" s="563"/>
      <c r="AE55" s="563"/>
      <c r="AF55" s="563"/>
      <c r="AG55" s="354"/>
      <c r="AH55" s="355"/>
      <c r="AI55" s="355"/>
      <c r="AJ55" s="355"/>
      <c r="AK55" s="355"/>
      <c r="AL55" s="355"/>
      <c r="AM55" s="355"/>
      <c r="AN55" s="355"/>
      <c r="AO55" s="136" t="s">
        <v>246</v>
      </c>
      <c r="AP55" s="554"/>
      <c r="AQ55" s="554"/>
      <c r="AR55" s="554"/>
      <c r="AS55" s="554"/>
      <c r="AT55" s="554"/>
      <c r="AU55" s="554"/>
      <c r="AV55" s="135" t="s">
        <v>245</v>
      </c>
      <c r="AW55" s="119"/>
    </row>
    <row r="56" spans="1:67" ht="24.9" customHeight="1" thickBot="1">
      <c r="A56" s="119"/>
      <c r="B56" s="119"/>
      <c r="C56" s="438"/>
      <c r="D56" s="439"/>
      <c r="E56" s="555" t="s">
        <v>247</v>
      </c>
      <c r="F56" s="556"/>
      <c r="G56" s="556"/>
      <c r="H56" s="556"/>
      <c r="I56" s="556"/>
      <c r="J56" s="557"/>
      <c r="K56" s="468"/>
      <c r="L56" s="427"/>
      <c r="M56" s="427"/>
      <c r="N56" s="427"/>
      <c r="O56" s="427"/>
      <c r="P56" s="427"/>
      <c r="Q56" s="427"/>
      <c r="R56" s="427"/>
      <c r="S56" s="469"/>
      <c r="T56" s="561"/>
      <c r="U56" s="562"/>
      <c r="V56" s="563"/>
      <c r="W56" s="563"/>
      <c r="X56" s="563"/>
      <c r="Y56" s="563"/>
      <c r="Z56" s="563"/>
      <c r="AA56" s="563"/>
      <c r="AB56" s="563"/>
      <c r="AC56" s="563"/>
      <c r="AD56" s="563"/>
      <c r="AE56" s="563"/>
      <c r="AF56" s="563"/>
      <c r="AG56" s="354"/>
      <c r="AH56" s="355"/>
      <c r="AI56" s="355"/>
      <c r="AJ56" s="355"/>
      <c r="AK56" s="355"/>
      <c r="AL56" s="355"/>
      <c r="AM56" s="355"/>
      <c r="AN56" s="355"/>
      <c r="AO56" s="136" t="s">
        <v>248</v>
      </c>
      <c r="AP56" s="554"/>
      <c r="AQ56" s="554"/>
      <c r="AR56" s="554"/>
      <c r="AS56" s="554"/>
      <c r="AT56" s="554"/>
      <c r="AU56" s="554"/>
      <c r="AV56" s="135" t="s">
        <v>245</v>
      </c>
      <c r="AW56" s="119"/>
    </row>
    <row r="57" spans="1:67" ht="24.6" customHeight="1" thickBot="1">
      <c r="A57" s="119"/>
      <c r="B57" s="119"/>
      <c r="C57" s="440"/>
      <c r="D57" s="441"/>
      <c r="E57" s="555" t="s">
        <v>247</v>
      </c>
      <c r="F57" s="556"/>
      <c r="G57" s="556"/>
      <c r="H57" s="556"/>
      <c r="I57" s="556"/>
      <c r="J57" s="557"/>
      <c r="K57" s="468"/>
      <c r="L57" s="427"/>
      <c r="M57" s="427"/>
      <c r="N57" s="427"/>
      <c r="O57" s="427"/>
      <c r="P57" s="427"/>
      <c r="Q57" s="427"/>
      <c r="R57" s="427"/>
      <c r="S57" s="469"/>
      <c r="T57" s="561"/>
      <c r="U57" s="562"/>
      <c r="V57" s="563"/>
      <c r="W57" s="563"/>
      <c r="X57" s="563"/>
      <c r="Y57" s="563"/>
      <c r="Z57" s="563"/>
      <c r="AA57" s="563"/>
      <c r="AB57" s="563"/>
      <c r="AC57" s="563"/>
      <c r="AD57" s="563"/>
      <c r="AE57" s="563"/>
      <c r="AF57" s="563"/>
      <c r="AG57" s="354"/>
      <c r="AH57" s="355"/>
      <c r="AI57" s="355"/>
      <c r="AJ57" s="355"/>
      <c r="AK57" s="355"/>
      <c r="AL57" s="355"/>
      <c r="AM57" s="355"/>
      <c r="AN57" s="355"/>
      <c r="AO57" s="136" t="s">
        <v>246</v>
      </c>
      <c r="AP57" s="554"/>
      <c r="AQ57" s="554"/>
      <c r="AR57" s="554"/>
      <c r="AS57" s="554"/>
      <c r="AT57" s="554"/>
      <c r="AU57" s="554"/>
      <c r="AV57" s="135" t="s">
        <v>245</v>
      </c>
      <c r="AW57" s="119"/>
    </row>
    <row r="58" spans="1:67" ht="21.9" customHeight="1">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row>
    <row r="59" spans="1:67" ht="21.9" customHeight="1">
      <c r="A59" s="119"/>
      <c r="B59" s="119"/>
      <c r="C59" s="436" t="s">
        <v>244</v>
      </c>
      <c r="D59" s="541"/>
      <c r="E59" s="541"/>
      <c r="F59" s="541"/>
      <c r="G59" s="541"/>
      <c r="H59" s="541"/>
      <c r="I59" s="437"/>
      <c r="J59" s="544" t="s">
        <v>243</v>
      </c>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9"/>
      <c r="AW59" s="119"/>
    </row>
    <row r="60" spans="1:67" ht="21.9" customHeight="1" thickBot="1">
      <c r="A60" s="119"/>
      <c r="B60" s="119"/>
      <c r="C60" s="438"/>
      <c r="D60" s="542"/>
      <c r="E60" s="542"/>
      <c r="F60" s="542"/>
      <c r="G60" s="542"/>
      <c r="H60" s="542"/>
      <c r="I60" s="439"/>
      <c r="J60" s="545"/>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53"/>
      <c r="AW60" s="119"/>
    </row>
    <row r="61" spans="1:67" ht="15.6" customHeight="1" thickBot="1">
      <c r="A61" s="119"/>
      <c r="B61" s="119"/>
      <c r="C61" s="438"/>
      <c r="D61" s="542"/>
      <c r="E61" s="542"/>
      <c r="F61" s="542"/>
      <c r="G61" s="542"/>
      <c r="H61" s="542"/>
      <c r="I61" s="542"/>
      <c r="J61" s="546"/>
      <c r="K61" s="547"/>
      <c r="L61" s="548" t="s">
        <v>242</v>
      </c>
      <c r="M61" s="548"/>
      <c r="N61" s="548"/>
      <c r="O61" s="548"/>
      <c r="P61" s="548"/>
      <c r="Q61" s="548"/>
      <c r="R61" s="548"/>
      <c r="S61" s="549"/>
      <c r="T61" s="558" t="s">
        <v>241</v>
      </c>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559"/>
      <c r="AR61" s="559"/>
      <c r="AS61" s="559"/>
      <c r="AT61" s="559"/>
      <c r="AU61" s="559"/>
      <c r="AV61" s="560"/>
      <c r="AW61" s="119"/>
    </row>
    <row r="62" spans="1:67" ht="21.9" customHeight="1" thickBot="1">
      <c r="A62" s="119"/>
      <c r="B62" s="119"/>
      <c r="C62" s="438"/>
      <c r="D62" s="542"/>
      <c r="E62" s="542"/>
      <c r="F62" s="542"/>
      <c r="G62" s="542"/>
      <c r="H62" s="542"/>
      <c r="I62" s="542"/>
      <c r="J62" s="546"/>
      <c r="K62" s="547"/>
      <c r="L62" s="550"/>
      <c r="M62" s="550"/>
      <c r="N62" s="550"/>
      <c r="O62" s="550"/>
      <c r="P62" s="550"/>
      <c r="Q62" s="550"/>
      <c r="R62" s="550"/>
      <c r="S62" s="551"/>
      <c r="T62" s="534" t="s">
        <v>240</v>
      </c>
      <c r="U62" s="535"/>
      <c r="V62" s="535"/>
      <c r="W62" s="535"/>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6"/>
      <c r="AW62" s="119"/>
    </row>
    <row r="63" spans="1:67" ht="32.4" customHeight="1" thickBot="1">
      <c r="A63" s="119"/>
      <c r="B63" s="119"/>
      <c r="C63" s="438"/>
      <c r="D63" s="542"/>
      <c r="E63" s="542"/>
      <c r="F63" s="542"/>
      <c r="G63" s="542"/>
      <c r="H63" s="542"/>
      <c r="I63" s="542"/>
      <c r="J63" s="546"/>
      <c r="K63" s="547"/>
      <c r="L63" s="550"/>
      <c r="M63" s="550"/>
      <c r="N63" s="550"/>
      <c r="O63" s="550"/>
      <c r="P63" s="550"/>
      <c r="Q63" s="550"/>
      <c r="R63" s="550"/>
      <c r="S63" s="551"/>
      <c r="T63" s="534" t="s">
        <v>239</v>
      </c>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6"/>
      <c r="AW63" s="119"/>
      <c r="BC63" s="122"/>
    </row>
    <row r="64" spans="1:67" ht="21.9" customHeight="1" thickBot="1">
      <c r="A64" s="119"/>
      <c r="B64" s="119"/>
      <c r="C64" s="438"/>
      <c r="D64" s="542"/>
      <c r="E64" s="542"/>
      <c r="F64" s="542"/>
      <c r="G64" s="542"/>
      <c r="H64" s="542"/>
      <c r="I64" s="542"/>
      <c r="J64" s="546"/>
      <c r="K64" s="547"/>
      <c r="L64" s="552"/>
      <c r="M64" s="552"/>
      <c r="N64" s="552"/>
      <c r="O64" s="552"/>
      <c r="P64" s="552"/>
      <c r="Q64" s="552"/>
      <c r="R64" s="552"/>
      <c r="S64" s="553"/>
      <c r="T64" s="534" t="s">
        <v>238</v>
      </c>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6"/>
      <c r="AW64" s="119"/>
    </row>
    <row r="65" spans="1:49" ht="13.2" customHeight="1" thickBot="1">
      <c r="A65" s="119"/>
      <c r="B65" s="119"/>
      <c r="C65" s="438"/>
      <c r="D65" s="542"/>
      <c r="E65" s="542"/>
      <c r="F65" s="542"/>
      <c r="G65" s="542"/>
      <c r="H65" s="542"/>
      <c r="I65" s="542"/>
      <c r="J65" s="546"/>
      <c r="K65" s="547"/>
      <c r="L65" s="548" t="s">
        <v>237</v>
      </c>
      <c r="M65" s="548"/>
      <c r="N65" s="548"/>
      <c r="O65" s="548"/>
      <c r="P65" s="548"/>
      <c r="Q65" s="548"/>
      <c r="R65" s="548"/>
      <c r="S65" s="549"/>
      <c r="T65" s="528" t="s">
        <v>236</v>
      </c>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30"/>
      <c r="AW65" s="119"/>
    </row>
    <row r="66" spans="1:49" ht="13.2" customHeight="1" thickBot="1">
      <c r="A66" s="119"/>
      <c r="B66" s="119"/>
      <c r="C66" s="438"/>
      <c r="D66" s="542"/>
      <c r="E66" s="542"/>
      <c r="F66" s="542"/>
      <c r="G66" s="542"/>
      <c r="H66" s="542"/>
      <c r="I66" s="542"/>
      <c r="J66" s="546"/>
      <c r="K66" s="547"/>
      <c r="L66" s="550"/>
      <c r="M66" s="550"/>
      <c r="N66" s="550"/>
      <c r="O66" s="550"/>
      <c r="P66" s="550"/>
      <c r="Q66" s="550"/>
      <c r="R66" s="550"/>
      <c r="S66" s="551"/>
      <c r="T66" s="528" t="s">
        <v>235</v>
      </c>
      <c r="U66" s="529"/>
      <c r="V66" s="529"/>
      <c r="W66" s="529"/>
      <c r="X66" s="529"/>
      <c r="Y66" s="529"/>
      <c r="Z66" s="529"/>
      <c r="AA66" s="529"/>
      <c r="AB66" s="529"/>
      <c r="AC66" s="529"/>
      <c r="AD66" s="529"/>
      <c r="AE66" s="529"/>
      <c r="AF66" s="529"/>
      <c r="AG66" s="529"/>
      <c r="AH66" s="529"/>
      <c r="AI66" s="529"/>
      <c r="AJ66" s="529"/>
      <c r="AK66" s="529"/>
      <c r="AL66" s="529"/>
      <c r="AM66" s="529"/>
      <c r="AN66" s="529"/>
      <c r="AO66" s="529"/>
      <c r="AP66" s="529"/>
      <c r="AQ66" s="529"/>
      <c r="AR66" s="529"/>
      <c r="AS66" s="529"/>
      <c r="AT66" s="529"/>
      <c r="AU66" s="529"/>
      <c r="AV66" s="530"/>
      <c r="AW66" s="119"/>
    </row>
    <row r="67" spans="1:49" ht="13.2" customHeight="1" thickBot="1">
      <c r="A67" s="119"/>
      <c r="B67" s="119"/>
      <c r="C67" s="438"/>
      <c r="D67" s="542"/>
      <c r="E67" s="542"/>
      <c r="F67" s="542"/>
      <c r="G67" s="542"/>
      <c r="H67" s="542"/>
      <c r="I67" s="542"/>
      <c r="J67" s="546"/>
      <c r="K67" s="547"/>
      <c r="L67" s="550"/>
      <c r="M67" s="550"/>
      <c r="N67" s="550"/>
      <c r="O67" s="550"/>
      <c r="P67" s="550"/>
      <c r="Q67" s="550"/>
      <c r="R67" s="550"/>
      <c r="S67" s="551"/>
      <c r="T67" s="531" t="s">
        <v>234</v>
      </c>
      <c r="U67" s="532"/>
      <c r="V67" s="532"/>
      <c r="W67" s="532"/>
      <c r="X67" s="532"/>
      <c r="Y67" s="532"/>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3"/>
      <c r="AW67" s="119"/>
    </row>
    <row r="68" spans="1:49" ht="13.2" customHeight="1" thickBot="1">
      <c r="A68" s="119"/>
      <c r="B68" s="119"/>
      <c r="C68" s="438"/>
      <c r="D68" s="542"/>
      <c r="E68" s="542"/>
      <c r="F68" s="542"/>
      <c r="G68" s="542"/>
      <c r="H68" s="542"/>
      <c r="I68" s="542"/>
      <c r="J68" s="546"/>
      <c r="K68" s="547"/>
      <c r="L68" s="550"/>
      <c r="M68" s="550"/>
      <c r="N68" s="550"/>
      <c r="O68" s="550"/>
      <c r="P68" s="550"/>
      <c r="Q68" s="550"/>
      <c r="R68" s="550"/>
      <c r="S68" s="551"/>
      <c r="T68" s="528" t="s">
        <v>233</v>
      </c>
      <c r="U68" s="529"/>
      <c r="V68" s="529"/>
      <c r="W68" s="529"/>
      <c r="X68" s="529"/>
      <c r="Y68" s="529"/>
      <c r="Z68" s="529"/>
      <c r="AA68" s="529"/>
      <c r="AB68" s="529"/>
      <c r="AC68" s="529"/>
      <c r="AD68" s="529"/>
      <c r="AE68" s="529"/>
      <c r="AF68" s="529"/>
      <c r="AG68" s="529"/>
      <c r="AH68" s="529"/>
      <c r="AI68" s="529"/>
      <c r="AJ68" s="529"/>
      <c r="AK68" s="529"/>
      <c r="AL68" s="529"/>
      <c r="AM68" s="529"/>
      <c r="AN68" s="529"/>
      <c r="AO68" s="529"/>
      <c r="AP68" s="529"/>
      <c r="AQ68" s="529"/>
      <c r="AR68" s="529"/>
      <c r="AS68" s="529"/>
      <c r="AT68" s="529"/>
      <c r="AU68" s="529"/>
      <c r="AV68" s="530"/>
      <c r="AW68" s="119"/>
    </row>
    <row r="69" spans="1:49" ht="21.9" customHeight="1" thickBot="1">
      <c r="A69" s="119"/>
      <c r="B69" s="119"/>
      <c r="C69" s="438"/>
      <c r="D69" s="542"/>
      <c r="E69" s="542"/>
      <c r="F69" s="542"/>
      <c r="G69" s="542"/>
      <c r="H69" s="542"/>
      <c r="I69" s="542"/>
      <c r="J69" s="546"/>
      <c r="K69" s="547"/>
      <c r="L69" s="550"/>
      <c r="M69" s="550"/>
      <c r="N69" s="550"/>
      <c r="O69" s="550"/>
      <c r="P69" s="550"/>
      <c r="Q69" s="550"/>
      <c r="R69" s="550"/>
      <c r="S69" s="551"/>
      <c r="T69" s="534" t="s">
        <v>232</v>
      </c>
      <c r="U69" s="535"/>
      <c r="V69" s="535"/>
      <c r="W69" s="535"/>
      <c r="X69" s="535"/>
      <c r="Y69" s="535"/>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6"/>
      <c r="AW69" s="119"/>
    </row>
    <row r="70" spans="1:49" ht="21.9" customHeight="1" thickBot="1">
      <c r="A70" s="119"/>
      <c r="B70" s="119"/>
      <c r="C70" s="438"/>
      <c r="D70" s="542"/>
      <c r="E70" s="542"/>
      <c r="F70" s="542"/>
      <c r="G70" s="542"/>
      <c r="H70" s="542"/>
      <c r="I70" s="542"/>
      <c r="J70" s="546"/>
      <c r="K70" s="547"/>
      <c r="L70" s="550"/>
      <c r="M70" s="550"/>
      <c r="N70" s="550"/>
      <c r="O70" s="550"/>
      <c r="P70" s="550"/>
      <c r="Q70" s="550"/>
      <c r="R70" s="550"/>
      <c r="S70" s="551"/>
      <c r="T70" s="534" t="s">
        <v>231</v>
      </c>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6"/>
      <c r="AW70" s="119"/>
    </row>
    <row r="71" spans="1:49" ht="21.9" customHeight="1" thickBot="1">
      <c r="A71" s="119"/>
      <c r="B71" s="119"/>
      <c r="C71" s="438"/>
      <c r="D71" s="542"/>
      <c r="E71" s="542"/>
      <c r="F71" s="542"/>
      <c r="G71" s="542"/>
      <c r="H71" s="542"/>
      <c r="I71" s="542"/>
      <c r="J71" s="546"/>
      <c r="K71" s="547"/>
      <c r="L71" s="552"/>
      <c r="M71" s="552"/>
      <c r="N71" s="552"/>
      <c r="O71" s="552"/>
      <c r="P71" s="552"/>
      <c r="Q71" s="552"/>
      <c r="R71" s="552"/>
      <c r="S71" s="553"/>
      <c r="T71" s="537" t="s">
        <v>230</v>
      </c>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9"/>
      <c r="AW71" s="119"/>
    </row>
    <row r="72" spans="1:49" ht="21.9" customHeight="1" thickBot="1">
      <c r="A72" s="119"/>
      <c r="B72" s="119"/>
      <c r="C72" s="438"/>
      <c r="D72" s="542"/>
      <c r="E72" s="542"/>
      <c r="F72" s="542"/>
      <c r="G72" s="542"/>
      <c r="H72" s="542"/>
      <c r="I72" s="542"/>
      <c r="J72" s="425"/>
      <c r="K72" s="426"/>
      <c r="L72" s="423" t="s">
        <v>229</v>
      </c>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4"/>
      <c r="AW72" s="119"/>
    </row>
    <row r="73" spans="1:49" ht="21.9" customHeight="1" thickBot="1">
      <c r="A73" s="119"/>
      <c r="B73" s="119"/>
      <c r="C73" s="440"/>
      <c r="D73" s="543"/>
      <c r="E73" s="543"/>
      <c r="F73" s="543"/>
      <c r="G73" s="543"/>
      <c r="H73" s="543"/>
      <c r="I73" s="543"/>
      <c r="J73" s="425"/>
      <c r="K73" s="426"/>
      <c r="L73" s="423" t="s">
        <v>228</v>
      </c>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4"/>
      <c r="AW73" s="119"/>
    </row>
    <row r="74" spans="1:49" ht="21.9" customHeight="1">
      <c r="A74" s="120"/>
      <c r="B74" s="120"/>
      <c r="C74" s="489"/>
      <c r="D74" s="489"/>
      <c r="E74" s="489"/>
      <c r="F74" s="489"/>
      <c r="G74" s="489"/>
      <c r="H74" s="489"/>
      <c r="I74" s="489"/>
      <c r="J74" s="489"/>
      <c r="K74" s="489"/>
      <c r="L74" s="489"/>
      <c r="M74" s="489"/>
      <c r="N74" s="489"/>
      <c r="O74" s="489"/>
      <c r="P74" s="489"/>
      <c r="Q74" s="120"/>
      <c r="R74" s="120"/>
      <c r="S74" s="120"/>
      <c r="T74" s="120"/>
      <c r="U74" s="120"/>
      <c r="V74" s="120"/>
      <c r="W74" s="120"/>
      <c r="X74" s="120"/>
      <c r="Y74" s="120"/>
      <c r="Z74" s="120"/>
      <c r="AA74" s="489"/>
      <c r="AB74" s="489"/>
      <c r="AC74" s="489"/>
      <c r="AD74" s="489"/>
      <c r="AE74" s="489"/>
      <c r="AF74" s="489"/>
      <c r="AG74" s="489"/>
      <c r="AH74" s="489"/>
      <c r="AI74" s="489"/>
      <c r="AJ74" s="489"/>
      <c r="AK74" s="120"/>
      <c r="AL74" s="120"/>
      <c r="AM74" s="120"/>
      <c r="AN74" s="120"/>
      <c r="AO74" s="120"/>
      <c r="AP74" s="120"/>
      <c r="AQ74" s="120"/>
      <c r="AR74" s="120"/>
      <c r="AS74" s="120"/>
      <c r="AT74" s="120"/>
      <c r="AU74" s="120"/>
      <c r="AV74" s="120"/>
      <c r="AW74" s="119"/>
    </row>
    <row r="75" spans="1:49" ht="21.9" customHeight="1">
      <c r="A75" s="119"/>
      <c r="B75" s="119"/>
      <c r="C75" s="134" t="s">
        <v>227</v>
      </c>
      <c r="D75" s="133"/>
      <c r="E75" s="133"/>
      <c r="F75" s="133"/>
      <c r="G75" s="133"/>
      <c r="H75" s="133"/>
      <c r="I75" s="133"/>
      <c r="J75" s="133"/>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row>
    <row r="76" spans="1:49" ht="21.6" customHeight="1" thickBot="1">
      <c r="A76" s="119"/>
      <c r="B76" s="119"/>
      <c r="C76" s="442" t="s">
        <v>226</v>
      </c>
      <c r="D76" s="442"/>
      <c r="E76" s="442"/>
      <c r="F76" s="442"/>
      <c r="G76" s="442"/>
      <c r="H76" s="442"/>
      <c r="I76" s="442"/>
      <c r="J76" s="516"/>
      <c r="K76" s="516"/>
      <c r="L76" s="516"/>
      <c r="M76" s="516"/>
      <c r="N76" s="516"/>
      <c r="O76" s="516"/>
      <c r="P76" s="516"/>
      <c r="Q76" s="516"/>
      <c r="R76" s="516"/>
      <c r="S76" s="516"/>
      <c r="T76" s="516"/>
      <c r="U76" s="516"/>
      <c r="V76" s="516"/>
      <c r="W76" s="516"/>
      <c r="X76" s="516"/>
      <c r="Y76" s="516"/>
      <c r="Z76" s="516"/>
      <c r="AA76" s="442" t="s">
        <v>225</v>
      </c>
      <c r="AB76" s="442"/>
      <c r="AC76" s="442"/>
      <c r="AD76" s="442"/>
      <c r="AE76" s="442"/>
      <c r="AF76" s="442"/>
      <c r="AG76" s="442"/>
      <c r="AH76" s="442"/>
      <c r="AI76" s="442"/>
      <c r="AJ76" s="442"/>
      <c r="AK76" s="442"/>
      <c r="AL76" s="442"/>
      <c r="AM76" s="442"/>
      <c r="AN76" s="442"/>
      <c r="AO76" s="540" t="s">
        <v>224</v>
      </c>
      <c r="AP76" s="540"/>
      <c r="AQ76" s="540"/>
      <c r="AR76" s="540"/>
      <c r="AS76" s="540"/>
      <c r="AT76" s="540"/>
      <c r="AU76" s="540"/>
      <c r="AV76" s="540"/>
      <c r="AW76" s="119"/>
    </row>
    <row r="77" spans="1:49" ht="12" customHeight="1">
      <c r="A77" s="119"/>
      <c r="B77" s="119"/>
      <c r="C77" s="500" t="s">
        <v>223</v>
      </c>
      <c r="D77" s="500"/>
      <c r="E77" s="500"/>
      <c r="F77" s="500"/>
      <c r="G77" s="500"/>
      <c r="H77" s="500"/>
      <c r="I77" s="500"/>
      <c r="J77" s="516"/>
      <c r="K77" s="516"/>
      <c r="L77" s="516"/>
      <c r="M77" s="516"/>
      <c r="N77" s="516"/>
      <c r="O77" s="516"/>
      <c r="P77" s="516"/>
      <c r="Q77" s="516"/>
      <c r="R77" s="516"/>
      <c r="S77" s="516"/>
      <c r="T77" s="516"/>
      <c r="U77" s="516"/>
      <c r="V77" s="516"/>
      <c r="W77" s="516"/>
      <c r="X77" s="516"/>
      <c r="Y77" s="516"/>
      <c r="Z77" s="516"/>
      <c r="AA77" s="522"/>
      <c r="AB77" s="501"/>
      <c r="AC77" s="501"/>
      <c r="AD77" s="501"/>
      <c r="AE77" s="525" t="s">
        <v>222</v>
      </c>
      <c r="AF77" s="525"/>
      <c r="AG77" s="501"/>
      <c r="AH77" s="501"/>
      <c r="AI77" s="525" t="s">
        <v>221</v>
      </c>
      <c r="AJ77" s="525"/>
      <c r="AK77" s="501"/>
      <c r="AL77" s="501"/>
      <c r="AM77" s="504" t="s">
        <v>220</v>
      </c>
      <c r="AN77" s="504"/>
      <c r="AO77" s="507"/>
      <c r="AP77" s="508"/>
      <c r="AQ77" s="508"/>
      <c r="AR77" s="508"/>
      <c r="AS77" s="508"/>
      <c r="AT77" s="508"/>
      <c r="AU77" s="508"/>
      <c r="AV77" s="509"/>
      <c r="AW77" s="119"/>
    </row>
    <row r="78" spans="1:49" ht="16.95" customHeight="1">
      <c r="A78" s="119"/>
      <c r="B78" s="119"/>
      <c r="C78" s="454" t="s">
        <v>219</v>
      </c>
      <c r="D78" s="454"/>
      <c r="E78" s="454"/>
      <c r="F78" s="454"/>
      <c r="G78" s="454"/>
      <c r="H78" s="454"/>
      <c r="I78" s="454"/>
      <c r="J78" s="516"/>
      <c r="K78" s="516"/>
      <c r="L78" s="516"/>
      <c r="M78" s="516"/>
      <c r="N78" s="516"/>
      <c r="O78" s="516"/>
      <c r="P78" s="516"/>
      <c r="Q78" s="516"/>
      <c r="R78" s="516"/>
      <c r="S78" s="516"/>
      <c r="T78" s="516"/>
      <c r="U78" s="516"/>
      <c r="V78" s="516"/>
      <c r="W78" s="516"/>
      <c r="X78" s="516"/>
      <c r="Y78" s="516"/>
      <c r="Z78" s="516"/>
      <c r="AA78" s="523"/>
      <c r="AB78" s="502"/>
      <c r="AC78" s="502"/>
      <c r="AD78" s="502"/>
      <c r="AE78" s="526"/>
      <c r="AF78" s="526"/>
      <c r="AG78" s="502"/>
      <c r="AH78" s="502"/>
      <c r="AI78" s="526"/>
      <c r="AJ78" s="526"/>
      <c r="AK78" s="502"/>
      <c r="AL78" s="502"/>
      <c r="AM78" s="505"/>
      <c r="AN78" s="505"/>
      <c r="AO78" s="510"/>
      <c r="AP78" s="511"/>
      <c r="AQ78" s="511"/>
      <c r="AR78" s="511"/>
      <c r="AS78" s="511"/>
      <c r="AT78" s="511"/>
      <c r="AU78" s="511"/>
      <c r="AV78" s="512"/>
      <c r="AW78" s="119"/>
    </row>
    <row r="79" spans="1:49" ht="15.6" customHeight="1" thickBot="1">
      <c r="A79" s="119"/>
      <c r="B79" s="119"/>
      <c r="C79" s="454"/>
      <c r="D79" s="454"/>
      <c r="E79" s="454"/>
      <c r="F79" s="454"/>
      <c r="G79" s="454"/>
      <c r="H79" s="454"/>
      <c r="I79" s="454"/>
      <c r="J79" s="516"/>
      <c r="K79" s="516"/>
      <c r="L79" s="516"/>
      <c r="M79" s="516"/>
      <c r="N79" s="516"/>
      <c r="O79" s="516"/>
      <c r="P79" s="516"/>
      <c r="Q79" s="516"/>
      <c r="R79" s="516"/>
      <c r="S79" s="516"/>
      <c r="T79" s="516"/>
      <c r="U79" s="516"/>
      <c r="V79" s="516"/>
      <c r="W79" s="516"/>
      <c r="X79" s="516"/>
      <c r="Y79" s="516"/>
      <c r="Z79" s="516"/>
      <c r="AA79" s="524"/>
      <c r="AB79" s="503"/>
      <c r="AC79" s="503"/>
      <c r="AD79" s="503"/>
      <c r="AE79" s="527"/>
      <c r="AF79" s="527"/>
      <c r="AG79" s="503"/>
      <c r="AH79" s="503"/>
      <c r="AI79" s="527"/>
      <c r="AJ79" s="527"/>
      <c r="AK79" s="503"/>
      <c r="AL79" s="503"/>
      <c r="AM79" s="506"/>
      <c r="AN79" s="506"/>
      <c r="AO79" s="513"/>
      <c r="AP79" s="514"/>
      <c r="AQ79" s="514"/>
      <c r="AR79" s="514"/>
      <c r="AS79" s="514"/>
      <c r="AT79" s="514"/>
      <c r="AU79" s="514"/>
      <c r="AV79" s="515"/>
      <c r="AW79" s="119"/>
    </row>
    <row r="80" spans="1:49" ht="15.6" customHeight="1">
      <c r="A80" s="119"/>
      <c r="B80" s="119"/>
      <c r="C80" s="442" t="s">
        <v>218</v>
      </c>
      <c r="D80" s="442"/>
      <c r="E80" s="442"/>
      <c r="F80" s="442"/>
      <c r="G80" s="442"/>
      <c r="H80" s="442"/>
      <c r="I80" s="442"/>
      <c r="J80" s="518" t="s">
        <v>217</v>
      </c>
      <c r="K80" s="519"/>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0"/>
      <c r="AM80" s="520"/>
      <c r="AN80" s="520"/>
      <c r="AO80" s="520"/>
      <c r="AP80" s="520"/>
      <c r="AQ80" s="520"/>
      <c r="AR80" s="520"/>
      <c r="AS80" s="520"/>
      <c r="AT80" s="520"/>
      <c r="AU80" s="520"/>
      <c r="AV80" s="521"/>
      <c r="AW80" s="119"/>
    </row>
    <row r="81" spans="1:62" ht="28.2" customHeight="1">
      <c r="A81" s="119"/>
      <c r="B81" s="119"/>
      <c r="C81" s="442"/>
      <c r="D81" s="442"/>
      <c r="E81" s="442"/>
      <c r="F81" s="442"/>
      <c r="G81" s="442"/>
      <c r="H81" s="442"/>
      <c r="I81" s="442"/>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7"/>
      <c r="AM81" s="517"/>
      <c r="AN81" s="517"/>
      <c r="AO81" s="517"/>
      <c r="AP81" s="517"/>
      <c r="AQ81" s="517"/>
      <c r="AR81" s="517"/>
      <c r="AS81" s="517"/>
      <c r="AT81" s="517"/>
      <c r="AU81" s="517"/>
      <c r="AV81" s="517"/>
      <c r="AW81" s="119"/>
      <c r="BJ81" s="132"/>
    </row>
    <row r="82" spans="1:62" ht="16.2" customHeight="1">
      <c r="A82" s="119"/>
      <c r="B82" s="119"/>
      <c r="C82" s="442" t="s">
        <v>216</v>
      </c>
      <c r="D82" s="442"/>
      <c r="E82" s="442"/>
      <c r="F82" s="442"/>
      <c r="G82" s="442"/>
      <c r="H82" s="442"/>
      <c r="I82" s="442"/>
      <c r="J82" s="497" t="s">
        <v>215</v>
      </c>
      <c r="K82" s="498"/>
      <c r="L82" s="498"/>
      <c r="M82" s="499"/>
      <c r="N82" s="468"/>
      <c r="O82" s="427"/>
      <c r="P82" s="427"/>
      <c r="Q82" s="427"/>
      <c r="R82" s="427"/>
      <c r="S82" s="427"/>
      <c r="T82" s="427"/>
      <c r="U82" s="427"/>
      <c r="V82" s="427"/>
      <c r="W82" s="427"/>
      <c r="X82" s="427"/>
      <c r="Y82" s="427"/>
      <c r="Z82" s="469"/>
      <c r="AA82" s="500" t="s">
        <v>214</v>
      </c>
      <c r="AB82" s="500"/>
      <c r="AC82" s="500"/>
      <c r="AD82" s="500"/>
      <c r="AE82" s="500"/>
      <c r="AF82" s="500"/>
      <c r="AG82" s="500"/>
      <c r="AH82" s="480"/>
      <c r="AI82" s="480"/>
      <c r="AJ82" s="480"/>
      <c r="AK82" s="480"/>
      <c r="AL82" s="480"/>
      <c r="AM82" s="480"/>
      <c r="AN82" s="480"/>
      <c r="AO82" s="480"/>
      <c r="AP82" s="480"/>
      <c r="AQ82" s="480"/>
      <c r="AR82" s="480"/>
      <c r="AS82" s="480"/>
      <c r="AT82" s="480"/>
      <c r="AU82" s="480"/>
      <c r="AV82" s="480"/>
      <c r="AW82" s="119"/>
    </row>
    <row r="83" spans="1:62" ht="16.2" customHeight="1">
      <c r="A83" s="119"/>
      <c r="B83" s="119"/>
      <c r="C83" s="442"/>
      <c r="D83" s="442"/>
      <c r="E83" s="442"/>
      <c r="F83" s="442"/>
      <c r="G83" s="442"/>
      <c r="H83" s="442"/>
      <c r="I83" s="442"/>
      <c r="J83" s="497" t="s">
        <v>213</v>
      </c>
      <c r="K83" s="498"/>
      <c r="L83" s="498"/>
      <c r="M83" s="499"/>
      <c r="N83" s="468"/>
      <c r="O83" s="427"/>
      <c r="P83" s="427"/>
      <c r="Q83" s="427"/>
      <c r="R83" s="427"/>
      <c r="S83" s="427"/>
      <c r="T83" s="427"/>
      <c r="U83" s="427"/>
      <c r="V83" s="427"/>
      <c r="W83" s="427"/>
      <c r="X83" s="427"/>
      <c r="Y83" s="427"/>
      <c r="Z83" s="469"/>
      <c r="AA83" s="500"/>
      <c r="AB83" s="500"/>
      <c r="AC83" s="500"/>
      <c r="AD83" s="500"/>
      <c r="AE83" s="500"/>
      <c r="AF83" s="500"/>
      <c r="AG83" s="500"/>
      <c r="AH83" s="480"/>
      <c r="AI83" s="480"/>
      <c r="AJ83" s="480"/>
      <c r="AK83" s="480"/>
      <c r="AL83" s="480"/>
      <c r="AM83" s="480"/>
      <c r="AN83" s="480"/>
      <c r="AO83" s="480"/>
      <c r="AP83" s="480"/>
      <c r="AQ83" s="480"/>
      <c r="AR83" s="480"/>
      <c r="AS83" s="480"/>
      <c r="AT83" s="480"/>
      <c r="AU83" s="480"/>
      <c r="AV83" s="480"/>
      <c r="AW83" s="119"/>
    </row>
    <row r="84" spans="1:62" ht="21.9" customHeight="1">
      <c r="A84" s="119"/>
      <c r="B84" s="119"/>
      <c r="C84" s="442" t="s">
        <v>212</v>
      </c>
      <c r="D84" s="442"/>
      <c r="E84" s="442"/>
      <c r="F84" s="442"/>
      <c r="G84" s="442"/>
      <c r="H84" s="442" t="s">
        <v>211</v>
      </c>
      <c r="I84" s="442"/>
      <c r="J84" s="442"/>
      <c r="K84" s="442"/>
      <c r="L84" s="442" t="s">
        <v>210</v>
      </c>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119"/>
    </row>
    <row r="85" spans="1:62" ht="21.9" customHeight="1">
      <c r="A85" s="119"/>
      <c r="B85" s="119"/>
      <c r="C85" s="491"/>
      <c r="D85" s="491"/>
      <c r="E85" s="491"/>
      <c r="F85" s="491"/>
      <c r="G85" s="491"/>
      <c r="H85" s="491"/>
      <c r="I85" s="491"/>
      <c r="J85" s="491"/>
      <c r="K85" s="491"/>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c r="AO85" s="480"/>
      <c r="AP85" s="480"/>
      <c r="AQ85" s="480"/>
      <c r="AR85" s="480"/>
      <c r="AS85" s="480"/>
      <c r="AT85" s="480"/>
      <c r="AU85" s="480"/>
      <c r="AV85" s="480"/>
      <c r="AW85" s="119"/>
    </row>
    <row r="86" spans="1:62" ht="21.9" customHeight="1">
      <c r="A86" s="119"/>
      <c r="B86" s="119"/>
      <c r="C86" s="491"/>
      <c r="D86" s="491"/>
      <c r="E86" s="491"/>
      <c r="F86" s="491"/>
      <c r="G86" s="491"/>
      <c r="H86" s="491"/>
      <c r="I86" s="491"/>
      <c r="J86" s="491"/>
      <c r="K86" s="491"/>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119"/>
    </row>
    <row r="87" spans="1:62" ht="21.9" customHeight="1">
      <c r="A87" s="119"/>
      <c r="B87" s="119"/>
      <c r="C87" s="491"/>
      <c r="D87" s="491"/>
      <c r="E87" s="491"/>
      <c r="F87" s="491"/>
      <c r="G87" s="491"/>
      <c r="H87" s="491"/>
      <c r="I87" s="491"/>
      <c r="J87" s="491"/>
      <c r="K87" s="491"/>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119"/>
    </row>
    <row r="88" spans="1:62" ht="21.9" customHeight="1">
      <c r="A88" s="119"/>
      <c r="B88" s="119"/>
      <c r="C88" s="491"/>
      <c r="D88" s="491"/>
      <c r="E88" s="491"/>
      <c r="F88" s="491"/>
      <c r="G88" s="491"/>
      <c r="H88" s="491"/>
      <c r="I88" s="491"/>
      <c r="J88" s="491"/>
      <c r="K88" s="491"/>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119"/>
    </row>
    <row r="89" spans="1:62" ht="21.9" customHeight="1">
      <c r="A89" s="119"/>
      <c r="B89" s="119"/>
      <c r="C89" s="491"/>
      <c r="D89" s="491"/>
      <c r="E89" s="491"/>
      <c r="F89" s="491"/>
      <c r="G89" s="491"/>
      <c r="H89" s="491"/>
      <c r="I89" s="491"/>
      <c r="J89" s="491"/>
      <c r="K89" s="491"/>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c r="AO89" s="480"/>
      <c r="AP89" s="480"/>
      <c r="AQ89" s="480"/>
      <c r="AR89" s="480"/>
      <c r="AS89" s="480"/>
      <c r="AT89" s="480"/>
      <c r="AU89" s="480"/>
      <c r="AV89" s="480"/>
      <c r="AW89" s="119"/>
    </row>
    <row r="90" spans="1:62" ht="21.6" customHeight="1">
      <c r="A90" s="119"/>
      <c r="B90" s="119"/>
      <c r="C90" s="491"/>
      <c r="D90" s="491"/>
      <c r="E90" s="491"/>
      <c r="F90" s="491"/>
      <c r="G90" s="491"/>
      <c r="H90" s="491"/>
      <c r="I90" s="491"/>
      <c r="J90" s="491"/>
      <c r="K90" s="491"/>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c r="AO90" s="480"/>
      <c r="AP90" s="480"/>
      <c r="AQ90" s="480"/>
      <c r="AR90" s="480"/>
      <c r="AS90" s="480"/>
      <c r="AT90" s="480"/>
      <c r="AU90" s="480"/>
      <c r="AV90" s="480"/>
      <c r="AW90" s="119"/>
    </row>
    <row r="91" spans="1:62" ht="15.6" customHeight="1">
      <c r="A91" s="120"/>
      <c r="B91" s="120"/>
      <c r="C91" s="489"/>
      <c r="D91" s="489"/>
      <c r="E91" s="489"/>
      <c r="F91" s="489"/>
      <c r="G91" s="489"/>
      <c r="H91" s="489"/>
      <c r="I91" s="489"/>
      <c r="J91" s="489"/>
      <c r="K91" s="489"/>
      <c r="L91" s="489"/>
      <c r="M91" s="489"/>
      <c r="N91" s="489"/>
      <c r="O91" s="489"/>
      <c r="P91" s="489"/>
      <c r="Q91" s="120"/>
      <c r="R91" s="120"/>
      <c r="S91" s="120"/>
      <c r="T91" s="120"/>
      <c r="U91" s="120"/>
      <c r="V91" s="120"/>
      <c r="W91" s="120"/>
      <c r="X91" s="120"/>
      <c r="Y91" s="120"/>
      <c r="Z91" s="120"/>
      <c r="AA91" s="489"/>
      <c r="AB91" s="489"/>
      <c r="AC91" s="489"/>
      <c r="AD91" s="489"/>
      <c r="AE91" s="489"/>
      <c r="AF91" s="489"/>
      <c r="AG91" s="489"/>
      <c r="AH91" s="489"/>
      <c r="AI91" s="489"/>
      <c r="AJ91" s="489"/>
      <c r="AK91" s="120"/>
      <c r="AL91" s="120"/>
      <c r="AM91" s="120"/>
      <c r="AN91" s="120"/>
      <c r="AO91" s="120"/>
      <c r="AP91" s="120"/>
      <c r="AQ91" s="120"/>
      <c r="AR91" s="120"/>
      <c r="AS91" s="120"/>
      <c r="AT91" s="120"/>
      <c r="AU91" s="120"/>
      <c r="AV91" s="120"/>
      <c r="AW91" s="119"/>
    </row>
    <row r="92" spans="1:62" ht="12.6" customHeight="1">
      <c r="A92" s="120"/>
      <c r="B92" s="120"/>
      <c r="C92" s="410" t="s">
        <v>209</v>
      </c>
      <c r="D92" s="410"/>
      <c r="E92" s="410"/>
      <c r="F92" s="410"/>
      <c r="G92" s="410"/>
      <c r="H92" s="410"/>
      <c r="I92" s="410"/>
      <c r="J92" s="410"/>
      <c r="K92" s="410"/>
      <c r="L92" s="410"/>
      <c r="M92" s="410"/>
      <c r="N92" s="410"/>
      <c r="O92" s="410"/>
      <c r="P92" s="410"/>
      <c r="Q92" s="410"/>
      <c r="R92" s="41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19"/>
    </row>
    <row r="93" spans="1:62" ht="15" customHeight="1" thickBot="1">
      <c r="A93" s="120"/>
      <c r="B93" s="120"/>
      <c r="C93" s="460" t="s">
        <v>208</v>
      </c>
      <c r="D93" s="461"/>
      <c r="E93" s="461"/>
      <c r="F93" s="461"/>
      <c r="G93" s="461"/>
      <c r="H93" s="461"/>
      <c r="I93" s="461"/>
      <c r="J93" s="462"/>
      <c r="K93" s="422" t="s">
        <v>207</v>
      </c>
      <c r="L93" s="371"/>
      <c r="M93" s="371"/>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2"/>
      <c r="AW93" s="119"/>
      <c r="AY93" s="131" t="s">
        <v>206</v>
      </c>
    </row>
    <row r="94" spans="1:62" ht="34.799999999999997" customHeight="1" thickBot="1">
      <c r="A94" s="120"/>
      <c r="B94" s="120"/>
      <c r="C94" s="488"/>
      <c r="D94" s="489"/>
      <c r="E94" s="489"/>
      <c r="F94" s="489"/>
      <c r="G94" s="489"/>
      <c r="H94" s="489"/>
      <c r="I94" s="489"/>
      <c r="J94" s="489"/>
      <c r="K94" s="429"/>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481"/>
      <c r="AM94" s="481"/>
      <c r="AN94" s="481"/>
      <c r="AO94" s="481"/>
      <c r="AP94" s="481"/>
      <c r="AQ94" s="481"/>
      <c r="AR94" s="481"/>
      <c r="AS94" s="481"/>
      <c r="AT94" s="481"/>
      <c r="AU94" s="481"/>
      <c r="AV94" s="430"/>
      <c r="AW94" s="119"/>
      <c r="AY94" s="131" t="s">
        <v>205</v>
      </c>
    </row>
    <row r="95" spans="1:62" ht="15" customHeight="1">
      <c r="A95" s="120"/>
      <c r="B95" s="120"/>
      <c r="C95" s="488"/>
      <c r="D95" s="489"/>
      <c r="E95" s="489"/>
      <c r="F95" s="489"/>
      <c r="G95" s="489"/>
      <c r="H95" s="489"/>
      <c r="I95" s="489"/>
      <c r="J95" s="490"/>
      <c r="K95" s="387" t="s">
        <v>204</v>
      </c>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8"/>
      <c r="AW95" s="119"/>
      <c r="AY95" s="131" t="s">
        <v>203</v>
      </c>
    </row>
    <row r="96" spans="1:62" ht="34.799999999999997" customHeight="1">
      <c r="A96" s="120"/>
      <c r="B96" s="120"/>
      <c r="C96" s="488"/>
      <c r="D96" s="489"/>
      <c r="E96" s="489"/>
      <c r="F96" s="489"/>
      <c r="G96" s="489"/>
      <c r="H96" s="489"/>
      <c r="I96" s="489"/>
      <c r="J96" s="490"/>
      <c r="K96" s="482"/>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83" t="s">
        <v>202</v>
      </c>
      <c r="AS96" s="483"/>
      <c r="AT96" s="483"/>
      <c r="AU96" s="483"/>
      <c r="AV96" s="484"/>
      <c r="AW96" s="119"/>
      <c r="AY96" s="131" t="s">
        <v>201</v>
      </c>
    </row>
    <row r="97" spans="1:51" ht="15" customHeight="1" thickBot="1">
      <c r="A97" s="120"/>
      <c r="B97" s="120"/>
      <c r="C97" s="488"/>
      <c r="D97" s="489"/>
      <c r="E97" s="489"/>
      <c r="F97" s="489"/>
      <c r="G97" s="489"/>
      <c r="H97" s="489"/>
      <c r="I97" s="489"/>
      <c r="J97" s="490"/>
      <c r="K97" s="398" t="s">
        <v>200</v>
      </c>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99"/>
      <c r="AW97" s="119"/>
      <c r="AY97" s="131" t="s">
        <v>199</v>
      </c>
    </row>
    <row r="98" spans="1:51" ht="34.799999999999997" customHeight="1" thickBot="1">
      <c r="A98" s="120"/>
      <c r="B98" s="120"/>
      <c r="C98" s="488"/>
      <c r="D98" s="489"/>
      <c r="E98" s="489"/>
      <c r="F98" s="489"/>
      <c r="G98" s="489"/>
      <c r="H98" s="489"/>
      <c r="I98" s="489"/>
      <c r="J98" s="489"/>
      <c r="K98" s="425"/>
      <c r="L98" s="470"/>
      <c r="M98" s="470"/>
      <c r="N98" s="485" t="s">
        <v>198</v>
      </c>
      <c r="O98" s="486"/>
      <c r="P98" s="486"/>
      <c r="Q98" s="486"/>
      <c r="R98" s="486"/>
      <c r="S98" s="486"/>
      <c r="T98" s="486"/>
      <c r="U98" s="486"/>
      <c r="V98" s="486"/>
      <c r="W98" s="486"/>
      <c r="X98" s="486"/>
      <c r="Y98" s="486"/>
      <c r="Z98" s="486"/>
      <c r="AA98" s="486"/>
      <c r="AB98" s="486"/>
      <c r="AC98" s="487"/>
      <c r="AD98" s="425"/>
      <c r="AE98" s="470"/>
      <c r="AF98" s="426"/>
      <c r="AG98" s="492" t="s">
        <v>197</v>
      </c>
      <c r="AH98" s="492"/>
      <c r="AI98" s="492"/>
      <c r="AJ98" s="492"/>
      <c r="AK98" s="492"/>
      <c r="AL98" s="492"/>
      <c r="AM98" s="492"/>
      <c r="AN98" s="492"/>
      <c r="AO98" s="492"/>
      <c r="AP98" s="492"/>
      <c r="AQ98" s="492"/>
      <c r="AR98" s="492"/>
      <c r="AS98" s="492"/>
      <c r="AT98" s="492"/>
      <c r="AU98" s="492"/>
      <c r="AV98" s="493"/>
      <c r="AW98" s="119"/>
      <c r="AY98" s="131" t="s">
        <v>196</v>
      </c>
    </row>
    <row r="99" spans="1:51" s="118" customFormat="1" ht="27" customHeight="1" thickBot="1">
      <c r="A99" s="120"/>
      <c r="B99" s="120"/>
      <c r="C99" s="488"/>
      <c r="D99" s="489"/>
      <c r="E99" s="489"/>
      <c r="F99" s="489"/>
      <c r="G99" s="489"/>
      <c r="H99" s="489"/>
      <c r="I99" s="489"/>
      <c r="J99" s="489"/>
      <c r="K99" s="494" t="s">
        <v>457</v>
      </c>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5"/>
      <c r="AQ99" s="495"/>
      <c r="AR99" s="495"/>
      <c r="AS99" s="495"/>
      <c r="AT99" s="495"/>
      <c r="AU99" s="495"/>
      <c r="AV99" s="496"/>
      <c r="AW99" s="119"/>
      <c r="AY99" s="131" t="s">
        <v>195</v>
      </c>
    </row>
    <row r="100" spans="1:51" s="118" customFormat="1" ht="15" customHeight="1" thickBot="1">
      <c r="A100" s="120"/>
      <c r="B100" s="120"/>
      <c r="C100" s="488"/>
      <c r="D100" s="489"/>
      <c r="E100" s="489"/>
      <c r="F100" s="489"/>
      <c r="G100" s="489"/>
      <c r="H100" s="489"/>
      <c r="I100" s="489"/>
      <c r="J100" s="489"/>
      <c r="K100" s="474"/>
      <c r="L100" s="475"/>
      <c r="M100" s="471" t="s">
        <v>449</v>
      </c>
      <c r="N100" s="472"/>
      <c r="O100" s="472"/>
      <c r="P100" s="472"/>
      <c r="Q100" s="472"/>
      <c r="R100" s="472"/>
      <c r="S100" s="473"/>
      <c r="T100" s="474"/>
      <c r="U100" s="475"/>
      <c r="V100" s="471" t="s">
        <v>450</v>
      </c>
      <c r="W100" s="472"/>
      <c r="X100" s="472"/>
      <c r="Y100" s="472"/>
      <c r="Z100" s="472"/>
      <c r="AA100" s="472"/>
      <c r="AB100" s="472"/>
      <c r="AC100" s="474"/>
      <c r="AD100" s="475"/>
      <c r="AE100" s="471" t="s">
        <v>451</v>
      </c>
      <c r="AF100" s="472"/>
      <c r="AG100" s="472"/>
      <c r="AH100" s="472"/>
      <c r="AI100" s="472"/>
      <c r="AJ100" s="472"/>
      <c r="AK100" s="473"/>
      <c r="AL100" s="474"/>
      <c r="AM100" s="475"/>
      <c r="AN100" s="471" t="s">
        <v>452</v>
      </c>
      <c r="AO100" s="472"/>
      <c r="AP100" s="472"/>
      <c r="AQ100" s="472"/>
      <c r="AR100" s="472"/>
      <c r="AS100" s="472"/>
      <c r="AT100" s="472"/>
      <c r="AU100" s="472"/>
      <c r="AV100" s="473"/>
      <c r="AW100" s="119"/>
      <c r="AY100" s="131"/>
    </row>
    <row r="101" spans="1:51" s="118" customFormat="1" ht="15" customHeight="1" thickBot="1">
      <c r="A101" s="120"/>
      <c r="B101" s="120"/>
      <c r="C101" s="488"/>
      <c r="D101" s="489"/>
      <c r="E101" s="489"/>
      <c r="F101" s="489"/>
      <c r="G101" s="489"/>
      <c r="H101" s="489"/>
      <c r="I101" s="489"/>
      <c r="J101" s="489"/>
      <c r="K101" s="474"/>
      <c r="L101" s="475"/>
      <c r="M101" s="471" t="s">
        <v>453</v>
      </c>
      <c r="N101" s="472"/>
      <c r="O101" s="472"/>
      <c r="P101" s="472"/>
      <c r="Q101" s="472"/>
      <c r="R101" s="472"/>
      <c r="S101" s="473"/>
      <c r="T101" s="474"/>
      <c r="U101" s="475"/>
      <c r="V101" s="476" t="s">
        <v>454</v>
      </c>
      <c r="W101" s="472"/>
      <c r="X101" s="472"/>
      <c r="Y101" s="472"/>
      <c r="Z101" s="472"/>
      <c r="AA101" s="477" t="s">
        <v>455</v>
      </c>
      <c r="AB101" s="477"/>
      <c r="AC101" s="478"/>
      <c r="AD101" s="478"/>
      <c r="AE101" s="478"/>
      <c r="AF101" s="478"/>
      <c r="AG101" s="478"/>
      <c r="AH101" s="478"/>
      <c r="AI101" s="478"/>
      <c r="AJ101" s="478"/>
      <c r="AK101" s="478"/>
      <c r="AL101" s="478"/>
      <c r="AM101" s="478"/>
      <c r="AN101" s="478"/>
      <c r="AO101" s="478"/>
      <c r="AP101" s="478"/>
      <c r="AQ101" s="478"/>
      <c r="AR101" s="478"/>
      <c r="AS101" s="478"/>
      <c r="AT101" s="478"/>
      <c r="AU101" s="477" t="s">
        <v>456</v>
      </c>
      <c r="AV101" s="479"/>
      <c r="AW101" s="119"/>
      <c r="AY101" s="130" t="s">
        <v>194</v>
      </c>
    </row>
    <row r="102" spans="1:51" ht="31.8" customHeight="1" thickBot="1">
      <c r="A102" s="120"/>
      <c r="B102" s="120"/>
      <c r="C102" s="488"/>
      <c r="D102" s="489"/>
      <c r="E102" s="489"/>
      <c r="F102" s="489"/>
      <c r="G102" s="489"/>
      <c r="H102" s="489"/>
      <c r="I102" s="489"/>
      <c r="J102" s="490"/>
      <c r="K102" s="387" t="s">
        <v>193</v>
      </c>
      <c r="L102" s="387"/>
      <c r="M102" s="402"/>
      <c r="N102" s="402"/>
      <c r="O102" s="402"/>
      <c r="P102" s="402"/>
      <c r="Q102" s="402"/>
      <c r="R102" s="402"/>
      <c r="S102" s="402"/>
      <c r="T102" s="402"/>
      <c r="U102" s="402"/>
      <c r="V102" s="402"/>
      <c r="W102" s="402"/>
      <c r="X102" s="387"/>
      <c r="Y102" s="387"/>
      <c r="Z102" s="402"/>
      <c r="AA102" s="402"/>
      <c r="AB102" s="402"/>
      <c r="AC102" s="402"/>
      <c r="AD102" s="402"/>
      <c r="AE102" s="402"/>
      <c r="AF102" s="402"/>
      <c r="AG102" s="402"/>
      <c r="AH102" s="402"/>
      <c r="AI102" s="402"/>
      <c r="AJ102" s="387"/>
      <c r="AK102" s="387"/>
      <c r="AL102" s="402"/>
      <c r="AM102" s="402"/>
      <c r="AN102" s="402"/>
      <c r="AO102" s="402"/>
      <c r="AP102" s="402"/>
      <c r="AQ102" s="402"/>
      <c r="AR102" s="402"/>
      <c r="AS102" s="402"/>
      <c r="AT102" s="402"/>
      <c r="AU102" s="402"/>
      <c r="AV102" s="403"/>
      <c r="AW102" s="119"/>
      <c r="AY102" s="130" t="s">
        <v>192</v>
      </c>
    </row>
    <row r="103" spans="1:51" ht="15" customHeight="1" thickBot="1">
      <c r="A103" s="120"/>
      <c r="B103" s="120"/>
      <c r="C103" s="488"/>
      <c r="D103" s="489"/>
      <c r="E103" s="489"/>
      <c r="F103" s="489"/>
      <c r="G103" s="489"/>
      <c r="H103" s="489"/>
      <c r="I103" s="489"/>
      <c r="J103" s="489"/>
      <c r="K103" s="425"/>
      <c r="L103" s="426"/>
      <c r="M103" s="423" t="s">
        <v>191</v>
      </c>
      <c r="N103" s="423"/>
      <c r="O103" s="423"/>
      <c r="P103" s="423"/>
      <c r="Q103" s="423"/>
      <c r="R103" s="423"/>
      <c r="S103" s="423"/>
      <c r="T103" s="423"/>
      <c r="U103" s="423"/>
      <c r="V103" s="423"/>
      <c r="W103" s="423"/>
      <c r="X103" s="425"/>
      <c r="Y103" s="426"/>
      <c r="Z103" s="423" t="s">
        <v>190</v>
      </c>
      <c r="AA103" s="423"/>
      <c r="AB103" s="423"/>
      <c r="AC103" s="423"/>
      <c r="AD103" s="423"/>
      <c r="AE103" s="423"/>
      <c r="AF103" s="423"/>
      <c r="AG103" s="423"/>
      <c r="AH103" s="423"/>
      <c r="AI103" s="423"/>
      <c r="AJ103" s="425"/>
      <c r="AK103" s="426"/>
      <c r="AL103" s="423" t="s">
        <v>189</v>
      </c>
      <c r="AM103" s="423"/>
      <c r="AN103" s="423"/>
      <c r="AO103" s="423"/>
      <c r="AP103" s="423"/>
      <c r="AQ103" s="423"/>
      <c r="AR103" s="423"/>
      <c r="AS103" s="423"/>
      <c r="AT103" s="423"/>
      <c r="AU103" s="423"/>
      <c r="AV103" s="424"/>
      <c r="AW103" s="119"/>
      <c r="AY103" s="130" t="s">
        <v>188</v>
      </c>
    </row>
    <row r="104" spans="1:51" ht="15" customHeight="1" thickBot="1">
      <c r="A104" s="120"/>
      <c r="B104" s="120"/>
      <c r="C104" s="488"/>
      <c r="D104" s="489"/>
      <c r="E104" s="489"/>
      <c r="F104" s="489"/>
      <c r="G104" s="489"/>
      <c r="H104" s="489"/>
      <c r="I104" s="489"/>
      <c r="J104" s="489"/>
      <c r="K104" s="425"/>
      <c r="L104" s="426"/>
      <c r="M104" s="423" t="s">
        <v>187</v>
      </c>
      <c r="N104" s="423"/>
      <c r="O104" s="423"/>
      <c r="P104" s="423"/>
      <c r="Q104" s="423"/>
      <c r="R104" s="423"/>
      <c r="S104" s="423"/>
      <c r="T104" s="423"/>
      <c r="U104" s="423"/>
      <c r="V104" s="423"/>
      <c r="W104" s="423"/>
      <c r="X104" s="360"/>
      <c r="Y104" s="360"/>
      <c r="Z104" s="423"/>
      <c r="AA104" s="423"/>
      <c r="AB104" s="423"/>
      <c r="AC104" s="423"/>
      <c r="AD104" s="423"/>
      <c r="AE104" s="423"/>
      <c r="AF104" s="423"/>
      <c r="AG104" s="423"/>
      <c r="AH104" s="423"/>
      <c r="AI104" s="423"/>
      <c r="AJ104" s="360"/>
      <c r="AK104" s="360"/>
      <c r="AL104" s="423"/>
      <c r="AM104" s="423"/>
      <c r="AN104" s="423"/>
      <c r="AO104" s="423"/>
      <c r="AP104" s="423"/>
      <c r="AQ104" s="423"/>
      <c r="AR104" s="423"/>
      <c r="AS104" s="423"/>
      <c r="AT104" s="423"/>
      <c r="AU104" s="423"/>
      <c r="AV104" s="424"/>
      <c r="AW104" s="119"/>
      <c r="AY104" s="130" t="s">
        <v>186</v>
      </c>
    </row>
    <row r="105" spans="1:51" ht="15" customHeight="1" thickBot="1">
      <c r="A105" s="120"/>
      <c r="B105" s="120"/>
      <c r="C105" s="488"/>
      <c r="D105" s="489"/>
      <c r="E105" s="489"/>
      <c r="F105" s="489"/>
      <c r="G105" s="489"/>
      <c r="H105" s="489"/>
      <c r="I105" s="489"/>
      <c r="J105" s="489"/>
      <c r="K105" s="425"/>
      <c r="L105" s="426"/>
      <c r="M105" s="423" t="s">
        <v>185</v>
      </c>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c r="AJ105" s="423"/>
      <c r="AK105" s="423"/>
      <c r="AL105" s="423"/>
      <c r="AM105" s="423"/>
      <c r="AN105" s="423"/>
      <c r="AO105" s="423"/>
      <c r="AP105" s="423"/>
      <c r="AQ105" s="423"/>
      <c r="AR105" s="423"/>
      <c r="AS105" s="423"/>
      <c r="AT105" s="423"/>
      <c r="AU105" s="423"/>
      <c r="AV105" s="424"/>
      <c r="AW105" s="119"/>
      <c r="AY105" s="130" t="s">
        <v>184</v>
      </c>
    </row>
    <row r="106" spans="1:51" ht="10.199999999999999" customHeight="1">
      <c r="A106" s="120"/>
      <c r="B106" s="120"/>
      <c r="C106" s="488"/>
      <c r="D106" s="489"/>
      <c r="E106" s="489"/>
      <c r="F106" s="489"/>
      <c r="G106" s="489"/>
      <c r="H106" s="489"/>
      <c r="I106" s="489"/>
      <c r="J106" s="490"/>
      <c r="K106" s="410" t="s">
        <v>183</v>
      </c>
      <c r="L106" s="410"/>
      <c r="M106" s="371"/>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1"/>
      <c r="AK106" s="371"/>
      <c r="AL106" s="371"/>
      <c r="AM106" s="371"/>
      <c r="AN106" s="371"/>
      <c r="AO106" s="371"/>
      <c r="AP106" s="371"/>
      <c r="AQ106" s="371"/>
      <c r="AR106" s="371"/>
      <c r="AS106" s="371"/>
      <c r="AT106" s="371"/>
      <c r="AU106" s="371"/>
      <c r="AV106" s="372"/>
      <c r="AW106" s="119"/>
      <c r="AY106" s="130" t="s">
        <v>182</v>
      </c>
    </row>
    <row r="107" spans="1:51" ht="10.199999999999999" customHeight="1">
      <c r="A107" s="120"/>
      <c r="B107" s="120"/>
      <c r="C107" s="488"/>
      <c r="D107" s="489"/>
      <c r="E107" s="489"/>
      <c r="F107" s="489"/>
      <c r="G107" s="489"/>
      <c r="H107" s="489"/>
      <c r="I107" s="489"/>
      <c r="J107" s="49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410"/>
      <c r="AV107" s="411"/>
      <c r="AW107" s="119"/>
      <c r="AY107" s="130" t="s">
        <v>181</v>
      </c>
    </row>
    <row r="108" spans="1:51" ht="12.75" customHeight="1">
      <c r="A108" s="120"/>
      <c r="B108" s="120"/>
      <c r="C108" s="488"/>
      <c r="D108" s="489"/>
      <c r="E108" s="489"/>
      <c r="F108" s="489"/>
      <c r="G108" s="489"/>
      <c r="H108" s="489"/>
      <c r="I108" s="489"/>
      <c r="J108" s="490"/>
      <c r="K108" s="382"/>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83"/>
      <c r="AW108" s="119"/>
    </row>
    <row r="109" spans="1:51" ht="12.75" customHeight="1">
      <c r="A109" s="120"/>
      <c r="B109" s="120"/>
      <c r="C109" s="488"/>
      <c r="D109" s="489"/>
      <c r="E109" s="489"/>
      <c r="F109" s="489"/>
      <c r="G109" s="489"/>
      <c r="H109" s="489"/>
      <c r="I109" s="489"/>
      <c r="J109" s="490"/>
      <c r="K109" s="382"/>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83"/>
      <c r="AW109" s="119"/>
    </row>
    <row r="110" spans="1:51" ht="12.75" customHeight="1">
      <c r="A110" s="120"/>
      <c r="B110" s="120"/>
      <c r="C110" s="488"/>
      <c r="D110" s="489"/>
      <c r="E110" s="489"/>
      <c r="F110" s="489"/>
      <c r="G110" s="489"/>
      <c r="H110" s="489"/>
      <c r="I110" s="489"/>
      <c r="J110" s="490"/>
      <c r="K110" s="382"/>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83"/>
      <c r="AW110" s="119"/>
    </row>
    <row r="111" spans="1:51" ht="12.75" customHeight="1">
      <c r="A111" s="120"/>
      <c r="B111" s="120"/>
      <c r="C111" s="463"/>
      <c r="D111" s="464"/>
      <c r="E111" s="464"/>
      <c r="F111" s="464"/>
      <c r="G111" s="464"/>
      <c r="H111" s="464"/>
      <c r="I111" s="464"/>
      <c r="J111" s="465"/>
      <c r="K111" s="384"/>
      <c r="L111" s="385"/>
      <c r="M111" s="385"/>
      <c r="N111" s="385"/>
      <c r="O111" s="385"/>
      <c r="P111" s="385"/>
      <c r="Q111" s="385"/>
      <c r="R111" s="385"/>
      <c r="S111" s="385"/>
      <c r="T111" s="385"/>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83"/>
      <c r="AW111" s="119"/>
    </row>
    <row r="112" spans="1:51" ht="12.75" customHeight="1" thickBot="1">
      <c r="A112" s="120"/>
      <c r="B112" s="120"/>
      <c r="C112" s="400" t="s">
        <v>180</v>
      </c>
      <c r="D112" s="387"/>
      <c r="E112" s="387"/>
      <c r="F112" s="387"/>
      <c r="G112" s="387"/>
      <c r="H112" s="387"/>
      <c r="I112" s="387"/>
      <c r="J112" s="388"/>
      <c r="K112" s="458" t="s">
        <v>179</v>
      </c>
      <c r="L112" s="458"/>
      <c r="M112" s="459"/>
      <c r="N112" s="459"/>
      <c r="O112" s="459"/>
      <c r="P112" s="459"/>
      <c r="Q112" s="459"/>
      <c r="R112" s="459"/>
      <c r="S112" s="459"/>
      <c r="T112" s="459"/>
      <c r="U112" s="460" t="s">
        <v>178</v>
      </c>
      <c r="V112" s="461"/>
      <c r="W112" s="461"/>
      <c r="X112" s="461"/>
      <c r="Y112" s="461"/>
      <c r="Z112" s="461"/>
      <c r="AA112" s="461"/>
      <c r="AB112" s="461"/>
      <c r="AC112" s="461"/>
      <c r="AD112" s="461"/>
      <c r="AE112" s="461"/>
      <c r="AF112" s="461"/>
      <c r="AG112" s="461"/>
      <c r="AH112" s="461"/>
      <c r="AI112" s="461"/>
      <c r="AJ112" s="461"/>
      <c r="AK112" s="461"/>
      <c r="AL112" s="461"/>
      <c r="AM112" s="461"/>
      <c r="AN112" s="461"/>
      <c r="AO112" s="461"/>
      <c r="AP112" s="461"/>
      <c r="AQ112" s="461"/>
      <c r="AR112" s="461"/>
      <c r="AS112" s="461"/>
      <c r="AT112" s="461"/>
      <c r="AU112" s="461"/>
      <c r="AV112" s="462"/>
      <c r="AW112" s="119"/>
    </row>
    <row r="113" spans="1:49" ht="14.4" customHeight="1" thickBot="1">
      <c r="A113" s="120"/>
      <c r="B113" s="120"/>
      <c r="C113" s="400"/>
      <c r="D113" s="387"/>
      <c r="E113" s="387"/>
      <c r="F113" s="387"/>
      <c r="G113" s="387"/>
      <c r="H113" s="387"/>
      <c r="I113" s="387"/>
      <c r="J113" s="387"/>
      <c r="K113" s="466"/>
      <c r="L113" s="467"/>
      <c r="M113" s="449" t="s">
        <v>177</v>
      </c>
      <c r="N113" s="442"/>
      <c r="O113" s="442"/>
      <c r="P113" s="442"/>
      <c r="Q113" s="442"/>
      <c r="R113" s="442"/>
      <c r="S113" s="442"/>
      <c r="T113" s="442"/>
      <c r="U113" s="463"/>
      <c r="V113" s="464"/>
      <c r="W113" s="464"/>
      <c r="X113" s="464"/>
      <c r="Y113" s="464"/>
      <c r="Z113" s="464"/>
      <c r="AA113" s="464"/>
      <c r="AB113" s="464"/>
      <c r="AC113" s="464"/>
      <c r="AD113" s="464"/>
      <c r="AE113" s="464"/>
      <c r="AF113" s="464"/>
      <c r="AG113" s="464"/>
      <c r="AH113" s="464"/>
      <c r="AI113" s="464"/>
      <c r="AJ113" s="464"/>
      <c r="AK113" s="464"/>
      <c r="AL113" s="464"/>
      <c r="AM113" s="464"/>
      <c r="AN113" s="464"/>
      <c r="AO113" s="464"/>
      <c r="AP113" s="464"/>
      <c r="AQ113" s="464"/>
      <c r="AR113" s="464"/>
      <c r="AS113" s="464"/>
      <c r="AT113" s="464"/>
      <c r="AU113" s="464"/>
      <c r="AV113" s="465"/>
      <c r="AW113" s="119"/>
    </row>
    <row r="114" spans="1:49" ht="16.95" customHeight="1" thickBot="1">
      <c r="A114" s="120"/>
      <c r="B114" s="120"/>
      <c r="C114" s="400"/>
      <c r="D114" s="387"/>
      <c r="E114" s="387"/>
      <c r="F114" s="387"/>
      <c r="G114" s="387"/>
      <c r="H114" s="387"/>
      <c r="I114" s="387"/>
      <c r="J114" s="387"/>
      <c r="K114" s="466"/>
      <c r="L114" s="467"/>
      <c r="M114" s="448" t="s">
        <v>176</v>
      </c>
      <c r="N114" s="448"/>
      <c r="O114" s="448"/>
      <c r="P114" s="448"/>
      <c r="Q114" s="448"/>
      <c r="R114" s="448"/>
      <c r="S114" s="448"/>
      <c r="T114" s="449"/>
      <c r="U114" s="468"/>
      <c r="V114" s="427"/>
      <c r="W114" s="427"/>
      <c r="X114" s="427"/>
      <c r="Y114" s="427"/>
      <c r="Z114" s="427"/>
      <c r="AA114" s="427"/>
      <c r="AB114" s="427"/>
      <c r="AC114" s="427"/>
      <c r="AD114" s="427"/>
      <c r="AE114" s="427"/>
      <c r="AF114" s="427"/>
      <c r="AG114" s="427"/>
      <c r="AH114" s="427"/>
      <c r="AI114" s="427"/>
      <c r="AJ114" s="427"/>
      <c r="AK114" s="427"/>
      <c r="AL114" s="427"/>
      <c r="AM114" s="427"/>
      <c r="AN114" s="427"/>
      <c r="AO114" s="427"/>
      <c r="AP114" s="427"/>
      <c r="AQ114" s="427"/>
      <c r="AR114" s="427"/>
      <c r="AS114" s="427"/>
      <c r="AT114" s="427"/>
      <c r="AU114" s="427"/>
      <c r="AV114" s="469"/>
      <c r="AW114" s="119"/>
    </row>
    <row r="115" spans="1:49" ht="16.95" customHeight="1" thickBot="1">
      <c r="A115" s="120"/>
      <c r="B115" s="120"/>
      <c r="C115" s="401"/>
      <c r="D115" s="402"/>
      <c r="E115" s="402"/>
      <c r="F115" s="402"/>
      <c r="G115" s="402"/>
      <c r="H115" s="402"/>
      <c r="I115" s="402"/>
      <c r="J115" s="402"/>
      <c r="K115" s="466"/>
      <c r="L115" s="467"/>
      <c r="M115" s="448" t="s">
        <v>175</v>
      </c>
      <c r="N115" s="448"/>
      <c r="O115" s="448"/>
      <c r="P115" s="448"/>
      <c r="Q115" s="448"/>
      <c r="R115" s="448"/>
      <c r="S115" s="448"/>
      <c r="T115" s="449"/>
      <c r="U115" s="468"/>
      <c r="V115" s="427"/>
      <c r="W115" s="427"/>
      <c r="X115" s="427"/>
      <c r="Y115" s="427"/>
      <c r="Z115" s="427"/>
      <c r="AA115" s="427"/>
      <c r="AB115" s="427"/>
      <c r="AC115" s="427"/>
      <c r="AD115" s="427"/>
      <c r="AE115" s="427"/>
      <c r="AF115" s="427"/>
      <c r="AG115" s="427"/>
      <c r="AH115" s="427"/>
      <c r="AI115" s="427"/>
      <c r="AJ115" s="427"/>
      <c r="AK115" s="427"/>
      <c r="AL115" s="427"/>
      <c r="AM115" s="427"/>
      <c r="AN115" s="427"/>
      <c r="AO115" s="427"/>
      <c r="AP115" s="427"/>
      <c r="AQ115" s="427"/>
      <c r="AR115" s="427"/>
      <c r="AS115" s="427"/>
      <c r="AT115" s="427"/>
      <c r="AU115" s="427"/>
      <c r="AV115" s="469"/>
      <c r="AW115" s="119"/>
    </row>
    <row r="116" spans="1:49" ht="12" customHeight="1">
      <c r="A116" s="120"/>
      <c r="B116" s="120"/>
      <c r="C116" s="400" t="s">
        <v>174</v>
      </c>
      <c r="D116" s="387"/>
      <c r="E116" s="387"/>
      <c r="F116" s="387"/>
      <c r="G116" s="387"/>
      <c r="H116" s="387"/>
      <c r="I116" s="387"/>
      <c r="J116" s="388"/>
      <c r="K116" s="400" t="s">
        <v>173</v>
      </c>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1"/>
      <c r="AW116" s="119"/>
    </row>
    <row r="117" spans="1:49" ht="12" customHeight="1">
      <c r="A117" s="120"/>
      <c r="B117" s="120"/>
      <c r="C117" s="400"/>
      <c r="D117" s="387"/>
      <c r="E117" s="387"/>
      <c r="F117" s="387"/>
      <c r="G117" s="387"/>
      <c r="H117" s="387"/>
      <c r="I117" s="387"/>
      <c r="J117" s="388"/>
      <c r="K117" s="412"/>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0"/>
      <c r="AM117" s="410"/>
      <c r="AN117" s="410"/>
      <c r="AO117" s="410"/>
      <c r="AP117" s="410"/>
      <c r="AQ117" s="410"/>
      <c r="AR117" s="410"/>
      <c r="AS117" s="410"/>
      <c r="AT117" s="410"/>
      <c r="AU117" s="410"/>
      <c r="AV117" s="411"/>
      <c r="AW117" s="119"/>
    </row>
    <row r="118" spans="1:49" ht="36.6" customHeight="1">
      <c r="A118" s="120"/>
      <c r="B118" s="120"/>
      <c r="C118" s="401"/>
      <c r="D118" s="402"/>
      <c r="E118" s="402"/>
      <c r="F118" s="402"/>
      <c r="G118" s="402"/>
      <c r="H118" s="402"/>
      <c r="I118" s="402"/>
      <c r="J118" s="403"/>
      <c r="K118" s="384"/>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385"/>
      <c r="AL118" s="385"/>
      <c r="AM118" s="385"/>
      <c r="AN118" s="385"/>
      <c r="AO118" s="385"/>
      <c r="AP118" s="385"/>
      <c r="AQ118" s="385"/>
      <c r="AR118" s="385"/>
      <c r="AS118" s="385"/>
      <c r="AT118" s="385"/>
      <c r="AU118" s="385"/>
      <c r="AV118" s="386"/>
      <c r="AW118" s="119"/>
    </row>
    <row r="119" spans="1:49" ht="12.75" customHeight="1">
      <c r="A119" s="119"/>
      <c r="B119" s="119"/>
      <c r="C119" s="121"/>
      <c r="D119" s="121"/>
      <c r="E119" s="121"/>
      <c r="F119" s="121"/>
      <c r="G119" s="121"/>
      <c r="H119" s="121"/>
      <c r="I119" s="121"/>
      <c r="J119" s="120"/>
      <c r="K119" s="120"/>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19"/>
    </row>
    <row r="120" spans="1:49" ht="16.8" customHeight="1">
      <c r="A120" s="119"/>
      <c r="B120" s="119"/>
      <c r="C120" s="360" t="s">
        <v>172</v>
      </c>
      <c r="D120" s="360"/>
      <c r="E120" s="360"/>
      <c r="F120" s="360"/>
      <c r="G120" s="360"/>
      <c r="H120" s="360"/>
      <c r="I120" s="360"/>
      <c r="J120" s="360"/>
      <c r="K120" s="360"/>
      <c r="L120" s="360"/>
      <c r="M120" s="360"/>
      <c r="N120" s="360"/>
      <c r="O120" s="360"/>
      <c r="P120" s="360"/>
      <c r="Q120" s="360"/>
      <c r="R120" s="360"/>
      <c r="S120" s="360"/>
      <c r="T120" s="360"/>
      <c r="U120" s="360"/>
      <c r="V120" s="360"/>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19"/>
    </row>
    <row r="121" spans="1:49" ht="12.75" customHeight="1">
      <c r="A121" s="120"/>
      <c r="B121" s="120"/>
      <c r="C121" s="389" t="s">
        <v>171</v>
      </c>
      <c r="D121" s="390"/>
      <c r="E121" s="390"/>
      <c r="F121" s="390"/>
      <c r="G121" s="390"/>
      <c r="H121" s="390"/>
      <c r="I121" s="390"/>
      <c r="J121" s="391"/>
      <c r="K121" s="422" t="s">
        <v>170</v>
      </c>
      <c r="L121" s="371"/>
      <c r="M121" s="371"/>
      <c r="N121" s="371"/>
      <c r="O121" s="371"/>
      <c r="P121" s="371"/>
      <c r="Q121" s="371"/>
      <c r="R121" s="371"/>
      <c r="S121" s="371"/>
      <c r="T121" s="371"/>
      <c r="U121" s="371"/>
      <c r="V121" s="371"/>
      <c r="W121" s="371"/>
      <c r="X121" s="371"/>
      <c r="Y121" s="371"/>
      <c r="Z121" s="371"/>
      <c r="AA121" s="371"/>
      <c r="AB121" s="371"/>
      <c r="AC121" s="371"/>
      <c r="AD121" s="371"/>
      <c r="AE121" s="371"/>
      <c r="AF121" s="371"/>
      <c r="AG121" s="371"/>
      <c r="AH121" s="371"/>
      <c r="AI121" s="371"/>
      <c r="AJ121" s="371"/>
      <c r="AK121" s="371"/>
      <c r="AL121" s="371"/>
      <c r="AM121" s="371"/>
      <c r="AN121" s="371"/>
      <c r="AO121" s="371"/>
      <c r="AP121" s="371"/>
      <c r="AQ121" s="371"/>
      <c r="AR121" s="371"/>
      <c r="AS121" s="371"/>
      <c r="AT121" s="371"/>
      <c r="AU121" s="371"/>
      <c r="AV121" s="372"/>
      <c r="AW121" s="119"/>
    </row>
    <row r="122" spans="1:49" ht="8.5500000000000007" customHeight="1">
      <c r="A122" s="120"/>
      <c r="B122" s="120"/>
      <c r="C122" s="392"/>
      <c r="D122" s="393"/>
      <c r="E122" s="393"/>
      <c r="F122" s="393"/>
      <c r="G122" s="393"/>
      <c r="H122" s="393"/>
      <c r="I122" s="393"/>
      <c r="J122" s="394"/>
      <c r="K122" s="382"/>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83"/>
      <c r="AW122" s="119"/>
    </row>
    <row r="123" spans="1:49" ht="8.5500000000000007" customHeight="1">
      <c r="A123" s="120"/>
      <c r="B123" s="120"/>
      <c r="C123" s="392"/>
      <c r="D123" s="393"/>
      <c r="E123" s="393"/>
      <c r="F123" s="393"/>
      <c r="G123" s="393"/>
      <c r="H123" s="393"/>
      <c r="I123" s="393"/>
      <c r="J123" s="394"/>
      <c r="K123" s="382"/>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83"/>
      <c r="AW123" s="119"/>
    </row>
    <row r="124" spans="1:49" ht="8.5500000000000007" customHeight="1">
      <c r="A124" s="120"/>
      <c r="B124" s="120"/>
      <c r="C124" s="392"/>
      <c r="D124" s="393"/>
      <c r="E124" s="393"/>
      <c r="F124" s="393"/>
      <c r="G124" s="393"/>
      <c r="H124" s="393"/>
      <c r="I124" s="393"/>
      <c r="J124" s="394"/>
      <c r="K124" s="382"/>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c r="AP124" s="373"/>
      <c r="AQ124" s="373"/>
      <c r="AR124" s="373"/>
      <c r="AS124" s="373"/>
      <c r="AT124" s="373"/>
      <c r="AU124" s="373"/>
      <c r="AV124" s="383"/>
      <c r="AW124" s="119"/>
    </row>
    <row r="125" spans="1:49" ht="8.5500000000000007" customHeight="1">
      <c r="A125" s="120"/>
      <c r="B125" s="120"/>
      <c r="C125" s="392"/>
      <c r="D125" s="393"/>
      <c r="E125" s="393"/>
      <c r="F125" s="393"/>
      <c r="G125" s="393"/>
      <c r="H125" s="393"/>
      <c r="I125" s="393"/>
      <c r="J125" s="394"/>
      <c r="K125" s="382"/>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c r="AL125" s="373"/>
      <c r="AM125" s="373"/>
      <c r="AN125" s="373"/>
      <c r="AO125" s="373"/>
      <c r="AP125" s="373"/>
      <c r="AQ125" s="373"/>
      <c r="AR125" s="373"/>
      <c r="AS125" s="373"/>
      <c r="AT125" s="373"/>
      <c r="AU125" s="373"/>
      <c r="AV125" s="383"/>
      <c r="AW125" s="119"/>
    </row>
    <row r="126" spans="1:49" ht="8.5500000000000007" customHeight="1">
      <c r="A126" s="120"/>
      <c r="B126" s="120"/>
      <c r="C126" s="392"/>
      <c r="D126" s="393"/>
      <c r="E126" s="393"/>
      <c r="F126" s="393"/>
      <c r="G126" s="393"/>
      <c r="H126" s="393"/>
      <c r="I126" s="393"/>
      <c r="J126" s="394"/>
      <c r="K126" s="382"/>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83"/>
      <c r="AW126" s="119"/>
    </row>
    <row r="127" spans="1:49" ht="8.5500000000000007" customHeight="1">
      <c r="A127" s="120"/>
      <c r="B127" s="120"/>
      <c r="C127" s="392"/>
      <c r="D127" s="393"/>
      <c r="E127" s="393"/>
      <c r="F127" s="393"/>
      <c r="G127" s="393"/>
      <c r="H127" s="393"/>
      <c r="I127" s="393"/>
      <c r="J127" s="394"/>
      <c r="K127" s="382"/>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83"/>
      <c r="AW127" s="119"/>
    </row>
    <row r="128" spans="1:49" ht="8.5500000000000007" customHeight="1">
      <c r="A128" s="120"/>
      <c r="B128" s="120"/>
      <c r="C128" s="395"/>
      <c r="D128" s="396"/>
      <c r="E128" s="396"/>
      <c r="F128" s="396"/>
      <c r="G128" s="396"/>
      <c r="H128" s="396"/>
      <c r="I128" s="396"/>
      <c r="J128" s="397"/>
      <c r="K128" s="384"/>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6"/>
      <c r="AW128" s="119"/>
    </row>
    <row r="129" spans="1:74" ht="12.75" customHeight="1">
      <c r="A129" s="120"/>
      <c r="B129" s="120"/>
      <c r="C129" s="389" t="s">
        <v>169</v>
      </c>
      <c r="D129" s="390"/>
      <c r="E129" s="390"/>
      <c r="F129" s="390"/>
      <c r="G129" s="390"/>
      <c r="H129" s="390"/>
      <c r="I129" s="390"/>
      <c r="J129" s="391"/>
      <c r="K129" s="422" t="s">
        <v>168</v>
      </c>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2"/>
      <c r="AW129" s="119"/>
    </row>
    <row r="130" spans="1:74" ht="8.5500000000000007" customHeight="1">
      <c r="A130" s="120"/>
      <c r="B130" s="120"/>
      <c r="C130" s="392"/>
      <c r="D130" s="393"/>
      <c r="E130" s="393"/>
      <c r="F130" s="393"/>
      <c r="G130" s="393"/>
      <c r="H130" s="393"/>
      <c r="I130" s="393"/>
      <c r="J130" s="394"/>
      <c r="K130" s="382"/>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83"/>
      <c r="AW130" s="119"/>
    </row>
    <row r="131" spans="1:74" ht="8.5500000000000007" customHeight="1">
      <c r="A131" s="120"/>
      <c r="B131" s="120"/>
      <c r="C131" s="392"/>
      <c r="D131" s="393"/>
      <c r="E131" s="393"/>
      <c r="F131" s="393"/>
      <c r="G131" s="393"/>
      <c r="H131" s="393"/>
      <c r="I131" s="393"/>
      <c r="J131" s="394"/>
      <c r="K131" s="382"/>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83"/>
      <c r="AW131" s="119"/>
    </row>
    <row r="132" spans="1:74" ht="8.5500000000000007" customHeight="1">
      <c r="A132" s="120"/>
      <c r="B132" s="120"/>
      <c r="C132" s="392"/>
      <c r="D132" s="393"/>
      <c r="E132" s="393"/>
      <c r="F132" s="393"/>
      <c r="G132" s="393"/>
      <c r="H132" s="393"/>
      <c r="I132" s="393"/>
      <c r="J132" s="394"/>
      <c r="K132" s="382"/>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c r="AP132" s="373"/>
      <c r="AQ132" s="373"/>
      <c r="AR132" s="373"/>
      <c r="AS132" s="373"/>
      <c r="AT132" s="373"/>
      <c r="AU132" s="373"/>
      <c r="AV132" s="383"/>
      <c r="AW132" s="119"/>
    </row>
    <row r="133" spans="1:74" ht="8.5500000000000007" customHeight="1">
      <c r="A133" s="120"/>
      <c r="B133" s="120"/>
      <c r="C133" s="392"/>
      <c r="D133" s="393"/>
      <c r="E133" s="393"/>
      <c r="F133" s="393"/>
      <c r="G133" s="393"/>
      <c r="H133" s="393"/>
      <c r="I133" s="393"/>
      <c r="J133" s="394"/>
      <c r="K133" s="382"/>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3"/>
      <c r="AS133" s="373"/>
      <c r="AT133" s="373"/>
      <c r="AU133" s="373"/>
      <c r="AV133" s="383"/>
      <c r="AW133" s="119"/>
    </row>
    <row r="134" spans="1:74" ht="19.5" customHeight="1">
      <c r="A134" s="120"/>
      <c r="B134" s="120"/>
      <c r="C134" s="392"/>
      <c r="D134" s="393"/>
      <c r="E134" s="393"/>
      <c r="F134" s="393"/>
      <c r="G134" s="393"/>
      <c r="H134" s="393"/>
      <c r="I134" s="393"/>
      <c r="J134" s="394"/>
      <c r="K134" s="382"/>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3"/>
      <c r="AJ134" s="373"/>
      <c r="AK134" s="373"/>
      <c r="AL134" s="373"/>
      <c r="AM134" s="373"/>
      <c r="AN134" s="373"/>
      <c r="AO134" s="373"/>
      <c r="AP134" s="373"/>
      <c r="AQ134" s="373"/>
      <c r="AR134" s="373"/>
      <c r="AS134" s="373"/>
      <c r="AT134" s="373"/>
      <c r="AU134" s="373"/>
      <c r="AV134" s="383"/>
      <c r="AW134" s="119"/>
    </row>
    <row r="135" spans="1:74" ht="40.049999999999997" customHeight="1">
      <c r="A135" s="120"/>
      <c r="B135" s="120"/>
      <c r="C135" s="395"/>
      <c r="D135" s="396"/>
      <c r="E135" s="396"/>
      <c r="F135" s="396"/>
      <c r="G135" s="396"/>
      <c r="H135" s="396"/>
      <c r="I135" s="396"/>
      <c r="J135" s="397"/>
      <c r="K135" s="384"/>
      <c r="L135" s="385"/>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385"/>
      <c r="AL135" s="385"/>
      <c r="AM135" s="385"/>
      <c r="AN135" s="385"/>
      <c r="AO135" s="385"/>
      <c r="AP135" s="385"/>
      <c r="AQ135" s="385"/>
      <c r="AR135" s="385"/>
      <c r="AS135" s="385"/>
      <c r="AT135" s="385"/>
      <c r="AU135" s="385"/>
      <c r="AV135" s="386"/>
      <c r="AW135" s="119"/>
    </row>
    <row r="136" spans="1:74" ht="12.75" customHeight="1">
      <c r="A136" s="120"/>
      <c r="B136" s="120"/>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0"/>
      <c r="AM136" s="120"/>
      <c r="AN136" s="120"/>
      <c r="AO136" s="120"/>
      <c r="AP136" s="120"/>
      <c r="AQ136" s="120"/>
      <c r="AR136" s="120"/>
      <c r="AS136" s="120"/>
      <c r="AT136" s="120"/>
      <c r="AU136" s="120"/>
      <c r="AV136" s="120"/>
      <c r="AW136" s="119"/>
    </row>
    <row r="137" spans="1:74" ht="16.8" customHeight="1">
      <c r="A137" s="120"/>
      <c r="B137" s="120"/>
      <c r="C137" s="360" t="s">
        <v>167</v>
      </c>
      <c r="D137" s="360"/>
      <c r="E137" s="360"/>
      <c r="F137" s="360"/>
      <c r="G137" s="360"/>
      <c r="H137" s="360"/>
      <c r="I137" s="360"/>
      <c r="J137" s="360"/>
      <c r="K137" s="360"/>
      <c r="L137" s="360"/>
      <c r="M137" s="360"/>
      <c r="N137" s="360"/>
      <c r="O137" s="360"/>
      <c r="P137" s="360"/>
      <c r="Q137" s="360"/>
      <c r="R137" s="360"/>
      <c r="S137" s="360"/>
      <c r="T137" s="360"/>
      <c r="U137" s="360"/>
      <c r="V137" s="36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19"/>
    </row>
    <row r="138" spans="1:74" ht="30.6" customHeight="1">
      <c r="A138" s="120"/>
      <c r="B138" s="120"/>
      <c r="C138" s="361" t="s">
        <v>166</v>
      </c>
      <c r="D138" s="362"/>
      <c r="E138" s="362"/>
      <c r="F138" s="362"/>
      <c r="G138" s="362"/>
      <c r="H138" s="362"/>
      <c r="I138" s="362"/>
      <c r="J138" s="363"/>
      <c r="K138" s="370" t="s">
        <v>165</v>
      </c>
      <c r="L138" s="371"/>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371"/>
      <c r="AJ138" s="371"/>
      <c r="AK138" s="371"/>
      <c r="AL138" s="371"/>
      <c r="AM138" s="371"/>
      <c r="AN138" s="371"/>
      <c r="AO138" s="371"/>
      <c r="AP138" s="371"/>
      <c r="AQ138" s="371"/>
      <c r="AR138" s="371"/>
      <c r="AS138" s="371"/>
      <c r="AT138" s="371"/>
      <c r="AU138" s="371"/>
      <c r="AV138" s="372"/>
      <c r="AW138" s="119"/>
      <c r="AY138" s="120"/>
    </row>
    <row r="139" spans="1:74" ht="8.5500000000000007" customHeight="1">
      <c r="A139" s="120"/>
      <c r="B139" s="120"/>
      <c r="C139" s="364"/>
      <c r="D139" s="365"/>
      <c r="E139" s="365"/>
      <c r="F139" s="365"/>
      <c r="G139" s="365"/>
      <c r="H139" s="365"/>
      <c r="I139" s="365"/>
      <c r="J139" s="366"/>
      <c r="K139" s="373"/>
      <c r="L139" s="374"/>
      <c r="M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4"/>
      <c r="AI139" s="374"/>
      <c r="AJ139" s="374"/>
      <c r="AK139" s="374"/>
      <c r="AL139" s="374"/>
      <c r="AM139" s="374"/>
      <c r="AN139" s="374"/>
      <c r="AO139" s="374"/>
      <c r="AP139" s="374"/>
      <c r="AQ139" s="374"/>
      <c r="AR139" s="374"/>
      <c r="AS139" s="374"/>
      <c r="AT139" s="374"/>
      <c r="AU139" s="374"/>
      <c r="AV139" s="375"/>
      <c r="AW139" s="119"/>
      <c r="AY139" s="120"/>
    </row>
    <row r="140" spans="1:74" ht="8.5500000000000007" customHeight="1">
      <c r="A140" s="120"/>
      <c r="B140" s="120"/>
      <c r="C140" s="364"/>
      <c r="D140" s="365"/>
      <c r="E140" s="365"/>
      <c r="F140" s="365"/>
      <c r="G140" s="365"/>
      <c r="H140" s="365"/>
      <c r="I140" s="365"/>
      <c r="J140" s="366"/>
      <c r="K140" s="374"/>
      <c r="L140" s="374"/>
      <c r="M140" s="374"/>
      <c r="N140" s="374"/>
      <c r="O140" s="374"/>
      <c r="P140" s="374"/>
      <c r="Q140" s="374"/>
      <c r="R140" s="374"/>
      <c r="S140" s="374"/>
      <c r="T140" s="374"/>
      <c r="U140" s="374"/>
      <c r="V140" s="374"/>
      <c r="W140" s="374"/>
      <c r="X140" s="374"/>
      <c r="Y140" s="374"/>
      <c r="Z140" s="374"/>
      <c r="AA140" s="374"/>
      <c r="AB140" s="374"/>
      <c r="AC140" s="374"/>
      <c r="AD140" s="374"/>
      <c r="AE140" s="374"/>
      <c r="AF140" s="374"/>
      <c r="AG140" s="374"/>
      <c r="AH140" s="374"/>
      <c r="AI140" s="374"/>
      <c r="AJ140" s="374"/>
      <c r="AK140" s="374"/>
      <c r="AL140" s="374"/>
      <c r="AM140" s="374"/>
      <c r="AN140" s="374"/>
      <c r="AO140" s="374"/>
      <c r="AP140" s="374"/>
      <c r="AQ140" s="374"/>
      <c r="AR140" s="374"/>
      <c r="AS140" s="374"/>
      <c r="AT140" s="374"/>
      <c r="AU140" s="374"/>
      <c r="AV140" s="375"/>
      <c r="AW140" s="119"/>
      <c r="AY140" s="120"/>
    </row>
    <row r="141" spans="1:74" ht="8.5500000000000007" customHeight="1">
      <c r="A141" s="120"/>
      <c r="B141" s="120"/>
      <c r="C141" s="364"/>
      <c r="D141" s="365"/>
      <c r="E141" s="365"/>
      <c r="F141" s="365"/>
      <c r="G141" s="365"/>
      <c r="H141" s="365"/>
      <c r="I141" s="365"/>
      <c r="J141" s="366"/>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5"/>
      <c r="AW141" s="119"/>
      <c r="AY141" s="120"/>
    </row>
    <row r="142" spans="1:74" ht="8.5500000000000007" customHeight="1">
      <c r="A142" s="120"/>
      <c r="B142" s="120"/>
      <c r="C142" s="364"/>
      <c r="D142" s="365"/>
      <c r="E142" s="365"/>
      <c r="F142" s="365"/>
      <c r="G142" s="365"/>
      <c r="H142" s="365"/>
      <c r="I142" s="365"/>
      <c r="J142" s="366"/>
      <c r="K142" s="374"/>
      <c r="L142" s="374"/>
      <c r="M142" s="374"/>
      <c r="N142" s="374"/>
      <c r="O142" s="374"/>
      <c r="P142" s="374"/>
      <c r="Q142" s="374"/>
      <c r="R142" s="374"/>
      <c r="S142" s="374"/>
      <c r="T142" s="374"/>
      <c r="U142" s="374"/>
      <c r="V142" s="374"/>
      <c r="W142" s="374"/>
      <c r="X142" s="374"/>
      <c r="Y142" s="374"/>
      <c r="Z142" s="374"/>
      <c r="AA142" s="374"/>
      <c r="AB142" s="374"/>
      <c r="AC142" s="374"/>
      <c r="AD142" s="374"/>
      <c r="AE142" s="374"/>
      <c r="AF142" s="374"/>
      <c r="AG142" s="374"/>
      <c r="AH142" s="374"/>
      <c r="AI142" s="374"/>
      <c r="AJ142" s="374"/>
      <c r="AK142" s="374"/>
      <c r="AL142" s="374"/>
      <c r="AM142" s="374"/>
      <c r="AN142" s="374"/>
      <c r="AO142" s="374"/>
      <c r="AP142" s="374"/>
      <c r="AQ142" s="374"/>
      <c r="AR142" s="374"/>
      <c r="AS142" s="374"/>
      <c r="AT142" s="374"/>
      <c r="AU142" s="374"/>
      <c r="AV142" s="375"/>
      <c r="AW142" s="119"/>
    </row>
    <row r="143" spans="1:74" ht="8.5500000000000007" customHeight="1">
      <c r="A143" s="120"/>
      <c r="B143" s="120"/>
      <c r="C143" s="364"/>
      <c r="D143" s="365"/>
      <c r="E143" s="365"/>
      <c r="F143" s="365"/>
      <c r="G143" s="365"/>
      <c r="H143" s="365"/>
      <c r="I143" s="365"/>
      <c r="J143" s="366"/>
      <c r="K143" s="374"/>
      <c r="L143" s="374"/>
      <c r="M143" s="374"/>
      <c r="N143" s="374"/>
      <c r="O143" s="374"/>
      <c r="P143" s="374"/>
      <c r="Q143" s="374"/>
      <c r="R143" s="374"/>
      <c r="S143" s="374"/>
      <c r="T143" s="374"/>
      <c r="U143" s="374"/>
      <c r="V143" s="374"/>
      <c r="W143" s="374"/>
      <c r="X143" s="374"/>
      <c r="Y143" s="374"/>
      <c r="Z143" s="374"/>
      <c r="AA143" s="374"/>
      <c r="AB143" s="374"/>
      <c r="AC143" s="374"/>
      <c r="AD143" s="374"/>
      <c r="AE143" s="374"/>
      <c r="AF143" s="374"/>
      <c r="AG143" s="374"/>
      <c r="AH143" s="374"/>
      <c r="AI143" s="374"/>
      <c r="AJ143" s="374"/>
      <c r="AK143" s="374"/>
      <c r="AL143" s="374"/>
      <c r="AM143" s="374"/>
      <c r="AN143" s="374"/>
      <c r="AO143" s="374"/>
      <c r="AP143" s="374"/>
      <c r="AQ143" s="374"/>
      <c r="AR143" s="374"/>
      <c r="AS143" s="374"/>
      <c r="AT143" s="374"/>
      <c r="AU143" s="374"/>
      <c r="AV143" s="375"/>
      <c r="AW143" s="119"/>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row>
    <row r="144" spans="1:74" ht="8.5500000000000007" customHeight="1">
      <c r="A144" s="120"/>
      <c r="B144" s="120"/>
      <c r="C144" s="364"/>
      <c r="D144" s="365"/>
      <c r="E144" s="365"/>
      <c r="F144" s="365"/>
      <c r="G144" s="365"/>
      <c r="H144" s="365"/>
      <c r="I144" s="365"/>
      <c r="J144" s="366"/>
      <c r="K144" s="374"/>
      <c r="L144" s="374"/>
      <c r="M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4"/>
      <c r="AK144" s="374"/>
      <c r="AL144" s="374"/>
      <c r="AM144" s="374"/>
      <c r="AN144" s="374"/>
      <c r="AO144" s="374"/>
      <c r="AP144" s="374"/>
      <c r="AQ144" s="374"/>
      <c r="AR144" s="374"/>
      <c r="AS144" s="374"/>
      <c r="AT144" s="374"/>
      <c r="AU144" s="374"/>
      <c r="AV144" s="375"/>
      <c r="AW144" s="119"/>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row>
    <row r="145" spans="1:74" ht="8.5500000000000007" customHeight="1">
      <c r="A145" s="120"/>
      <c r="B145" s="120"/>
      <c r="C145" s="364"/>
      <c r="D145" s="365"/>
      <c r="E145" s="365"/>
      <c r="F145" s="365"/>
      <c r="G145" s="365"/>
      <c r="H145" s="365"/>
      <c r="I145" s="365"/>
      <c r="J145" s="366"/>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374"/>
      <c r="AL145" s="374"/>
      <c r="AM145" s="374"/>
      <c r="AN145" s="374"/>
      <c r="AO145" s="374"/>
      <c r="AP145" s="374"/>
      <c r="AQ145" s="374"/>
      <c r="AR145" s="374"/>
      <c r="AS145" s="374"/>
      <c r="AT145" s="374"/>
      <c r="AU145" s="374"/>
      <c r="AV145" s="375"/>
      <c r="AW145" s="11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row>
    <row r="146" spans="1:74" ht="8.5500000000000007" customHeight="1">
      <c r="A146" s="120"/>
      <c r="B146" s="120"/>
      <c r="C146" s="364"/>
      <c r="D146" s="365"/>
      <c r="E146" s="365"/>
      <c r="F146" s="365"/>
      <c r="G146" s="365"/>
      <c r="H146" s="365"/>
      <c r="I146" s="365"/>
      <c r="J146" s="366"/>
      <c r="K146" s="374"/>
      <c r="L146" s="374"/>
      <c r="M146" s="374"/>
      <c r="N146" s="374"/>
      <c r="O146" s="374"/>
      <c r="P146" s="374"/>
      <c r="Q146" s="374"/>
      <c r="R146" s="374"/>
      <c r="S146" s="374"/>
      <c r="T146" s="374"/>
      <c r="U146" s="374"/>
      <c r="V146" s="374"/>
      <c r="W146" s="374"/>
      <c r="X146" s="374"/>
      <c r="Y146" s="374"/>
      <c r="Z146" s="374"/>
      <c r="AA146" s="374"/>
      <c r="AB146" s="374"/>
      <c r="AC146" s="374"/>
      <c r="AD146" s="374"/>
      <c r="AE146" s="374"/>
      <c r="AF146" s="374"/>
      <c r="AG146" s="374"/>
      <c r="AH146" s="374"/>
      <c r="AI146" s="374"/>
      <c r="AJ146" s="374"/>
      <c r="AK146" s="374"/>
      <c r="AL146" s="374"/>
      <c r="AM146" s="374"/>
      <c r="AN146" s="374"/>
      <c r="AO146" s="374"/>
      <c r="AP146" s="374"/>
      <c r="AQ146" s="374"/>
      <c r="AR146" s="374"/>
      <c r="AS146" s="374"/>
      <c r="AT146" s="374"/>
      <c r="AU146" s="374"/>
      <c r="AV146" s="375"/>
      <c r="AW146" s="119"/>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row>
    <row r="147" spans="1:74" ht="8.5500000000000007" customHeight="1">
      <c r="A147" s="120"/>
      <c r="B147" s="120"/>
      <c r="C147" s="364"/>
      <c r="D147" s="365"/>
      <c r="E147" s="365"/>
      <c r="F147" s="365"/>
      <c r="G147" s="365"/>
      <c r="H147" s="365"/>
      <c r="I147" s="365"/>
      <c r="J147" s="366"/>
      <c r="K147" s="374"/>
      <c r="L147" s="374"/>
      <c r="M147" s="374"/>
      <c r="N147" s="374"/>
      <c r="O147" s="374"/>
      <c r="P147" s="374"/>
      <c r="Q147" s="374"/>
      <c r="R147" s="374"/>
      <c r="S147" s="374"/>
      <c r="T147" s="374"/>
      <c r="U147" s="374"/>
      <c r="V147" s="374"/>
      <c r="W147" s="374"/>
      <c r="X147" s="374"/>
      <c r="Y147" s="374"/>
      <c r="Z147" s="374"/>
      <c r="AA147" s="374"/>
      <c r="AB147" s="374"/>
      <c r="AC147" s="374"/>
      <c r="AD147" s="374"/>
      <c r="AE147" s="374"/>
      <c r="AF147" s="374"/>
      <c r="AG147" s="374"/>
      <c r="AH147" s="374"/>
      <c r="AI147" s="374"/>
      <c r="AJ147" s="374"/>
      <c r="AK147" s="374"/>
      <c r="AL147" s="374"/>
      <c r="AM147" s="374"/>
      <c r="AN147" s="374"/>
      <c r="AO147" s="374"/>
      <c r="AP147" s="374"/>
      <c r="AQ147" s="374"/>
      <c r="AR147" s="374"/>
      <c r="AS147" s="374"/>
      <c r="AT147" s="374"/>
      <c r="AU147" s="374"/>
      <c r="AV147" s="375"/>
      <c r="AW147" s="119"/>
    </row>
    <row r="148" spans="1:74" ht="8.5500000000000007" customHeight="1">
      <c r="A148" s="120"/>
      <c r="B148" s="120"/>
      <c r="C148" s="364"/>
      <c r="D148" s="365"/>
      <c r="E148" s="365"/>
      <c r="F148" s="365"/>
      <c r="G148" s="365"/>
      <c r="H148" s="365"/>
      <c r="I148" s="365"/>
      <c r="J148" s="366"/>
      <c r="K148" s="374"/>
      <c r="L148" s="374"/>
      <c r="M148" s="374"/>
      <c r="N148" s="374"/>
      <c r="O148" s="374"/>
      <c r="P148" s="374"/>
      <c r="Q148" s="374"/>
      <c r="R148" s="374"/>
      <c r="S148" s="374"/>
      <c r="T148" s="374"/>
      <c r="U148" s="374"/>
      <c r="V148" s="374"/>
      <c r="W148" s="374"/>
      <c r="X148" s="374"/>
      <c r="Y148" s="374"/>
      <c r="Z148" s="374"/>
      <c r="AA148" s="374"/>
      <c r="AB148" s="374"/>
      <c r="AC148" s="374"/>
      <c r="AD148" s="374"/>
      <c r="AE148" s="374"/>
      <c r="AF148" s="374"/>
      <c r="AG148" s="374"/>
      <c r="AH148" s="374"/>
      <c r="AI148" s="374"/>
      <c r="AJ148" s="374"/>
      <c r="AK148" s="374"/>
      <c r="AL148" s="374"/>
      <c r="AM148" s="374"/>
      <c r="AN148" s="374"/>
      <c r="AO148" s="374"/>
      <c r="AP148" s="374"/>
      <c r="AQ148" s="374"/>
      <c r="AR148" s="374"/>
      <c r="AS148" s="374"/>
      <c r="AT148" s="374"/>
      <c r="AU148" s="374"/>
      <c r="AV148" s="375"/>
      <c r="AW148" s="119"/>
    </row>
    <row r="149" spans="1:74" ht="8.5500000000000007" customHeight="1">
      <c r="A149" s="120"/>
      <c r="B149" s="120"/>
      <c r="C149" s="364"/>
      <c r="D149" s="365"/>
      <c r="E149" s="365"/>
      <c r="F149" s="365"/>
      <c r="G149" s="365"/>
      <c r="H149" s="365"/>
      <c r="I149" s="365"/>
      <c r="J149" s="366"/>
      <c r="K149" s="374"/>
      <c r="L149" s="374"/>
      <c r="M149" s="374"/>
      <c r="N149" s="374"/>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374"/>
      <c r="AL149" s="374"/>
      <c r="AM149" s="374"/>
      <c r="AN149" s="374"/>
      <c r="AO149" s="374"/>
      <c r="AP149" s="374"/>
      <c r="AQ149" s="374"/>
      <c r="AR149" s="374"/>
      <c r="AS149" s="374"/>
      <c r="AT149" s="374"/>
      <c r="AU149" s="374"/>
      <c r="AV149" s="375"/>
      <c r="AW149" s="119"/>
    </row>
    <row r="150" spans="1:74" ht="8.5500000000000007" customHeight="1">
      <c r="A150" s="120"/>
      <c r="B150" s="120"/>
      <c r="C150" s="364"/>
      <c r="D150" s="365"/>
      <c r="E150" s="365"/>
      <c r="F150" s="365"/>
      <c r="G150" s="365"/>
      <c r="H150" s="365"/>
      <c r="I150" s="365"/>
      <c r="J150" s="366"/>
      <c r="K150" s="374"/>
      <c r="L150" s="374"/>
      <c r="M150" s="374"/>
      <c r="N150" s="374"/>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374"/>
      <c r="AL150" s="374"/>
      <c r="AM150" s="374"/>
      <c r="AN150" s="374"/>
      <c r="AO150" s="374"/>
      <c r="AP150" s="374"/>
      <c r="AQ150" s="374"/>
      <c r="AR150" s="374"/>
      <c r="AS150" s="374"/>
      <c r="AT150" s="374"/>
      <c r="AU150" s="374"/>
      <c r="AV150" s="375"/>
      <c r="AW150" s="119"/>
    </row>
    <row r="151" spans="1:74" ht="8.5500000000000007" customHeight="1">
      <c r="A151" s="120"/>
      <c r="B151" s="120"/>
      <c r="C151" s="364"/>
      <c r="D151" s="365"/>
      <c r="E151" s="365"/>
      <c r="F151" s="365"/>
      <c r="G151" s="365"/>
      <c r="H151" s="365"/>
      <c r="I151" s="365"/>
      <c r="J151" s="366"/>
      <c r="K151" s="374"/>
      <c r="L151" s="374"/>
      <c r="M151" s="374"/>
      <c r="N151" s="374"/>
      <c r="O151" s="374"/>
      <c r="P151" s="374"/>
      <c r="Q151" s="374"/>
      <c r="R151" s="374"/>
      <c r="S151" s="374"/>
      <c r="T151" s="374"/>
      <c r="U151" s="374"/>
      <c r="V151" s="374"/>
      <c r="W151" s="374"/>
      <c r="X151" s="374"/>
      <c r="Y151" s="374"/>
      <c r="Z151" s="374"/>
      <c r="AA151" s="374"/>
      <c r="AB151" s="374"/>
      <c r="AC151" s="374"/>
      <c r="AD151" s="374"/>
      <c r="AE151" s="374"/>
      <c r="AF151" s="374"/>
      <c r="AG151" s="374"/>
      <c r="AH151" s="374"/>
      <c r="AI151" s="374"/>
      <c r="AJ151" s="374"/>
      <c r="AK151" s="374"/>
      <c r="AL151" s="374"/>
      <c r="AM151" s="374"/>
      <c r="AN151" s="374"/>
      <c r="AO151" s="374"/>
      <c r="AP151" s="374"/>
      <c r="AQ151" s="374"/>
      <c r="AR151" s="374"/>
      <c r="AS151" s="374"/>
      <c r="AT151" s="374"/>
      <c r="AU151" s="374"/>
      <c r="AV151" s="375"/>
      <c r="AW151" s="119"/>
    </row>
    <row r="152" spans="1:74" ht="8.5500000000000007" customHeight="1">
      <c r="A152" s="120"/>
      <c r="B152" s="120"/>
      <c r="C152" s="364"/>
      <c r="D152" s="365"/>
      <c r="E152" s="365"/>
      <c r="F152" s="365"/>
      <c r="G152" s="365"/>
      <c r="H152" s="365"/>
      <c r="I152" s="365"/>
      <c r="J152" s="36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376"/>
      <c r="AN152" s="376"/>
      <c r="AO152" s="376"/>
      <c r="AP152" s="376"/>
      <c r="AQ152" s="376"/>
      <c r="AR152" s="376"/>
      <c r="AS152" s="376"/>
      <c r="AT152" s="376"/>
      <c r="AU152" s="376"/>
      <c r="AV152" s="377"/>
      <c r="AW152" s="119"/>
    </row>
    <row r="153" spans="1:74" ht="19.8" customHeight="1">
      <c r="A153" s="120"/>
      <c r="B153" s="120"/>
      <c r="C153" s="364"/>
      <c r="D153" s="365"/>
      <c r="E153" s="365"/>
      <c r="F153" s="365"/>
      <c r="G153" s="365"/>
      <c r="H153" s="365"/>
      <c r="I153" s="365"/>
      <c r="J153" s="366"/>
      <c r="K153" s="378" t="s">
        <v>164</v>
      </c>
      <c r="L153" s="378"/>
      <c r="M153" s="378"/>
      <c r="N153" s="378"/>
      <c r="O153" s="378"/>
      <c r="P153" s="378"/>
      <c r="Q153" s="378"/>
      <c r="R153" s="378"/>
      <c r="S153" s="378"/>
      <c r="T153" s="378"/>
      <c r="U153" s="378"/>
      <c r="V153" s="378"/>
      <c r="W153" s="378"/>
      <c r="X153" s="378"/>
      <c r="Y153" s="378"/>
      <c r="Z153" s="378"/>
      <c r="AA153" s="378"/>
      <c r="AB153" s="378"/>
      <c r="AC153" s="378"/>
      <c r="AD153" s="378"/>
      <c r="AE153" s="378"/>
      <c r="AF153" s="378"/>
      <c r="AG153" s="378"/>
      <c r="AH153" s="378"/>
      <c r="AI153" s="378"/>
      <c r="AJ153" s="378"/>
      <c r="AK153" s="378"/>
      <c r="AL153" s="378"/>
      <c r="AM153" s="378"/>
      <c r="AN153" s="378"/>
      <c r="AO153" s="378"/>
      <c r="AP153" s="378"/>
      <c r="AQ153" s="378"/>
      <c r="AR153" s="378"/>
      <c r="AS153" s="378"/>
      <c r="AT153" s="378"/>
      <c r="AU153" s="378"/>
      <c r="AV153" s="379"/>
      <c r="AW153" s="119"/>
    </row>
    <row r="154" spans="1:74" ht="16.8" customHeight="1">
      <c r="A154" s="120"/>
      <c r="B154" s="120"/>
      <c r="C154" s="364"/>
      <c r="D154" s="365"/>
      <c r="E154" s="365"/>
      <c r="F154" s="365"/>
      <c r="G154" s="365"/>
      <c r="H154" s="365"/>
      <c r="I154" s="365"/>
      <c r="J154" s="366"/>
      <c r="K154" s="380"/>
      <c r="L154" s="380"/>
      <c r="M154" s="380"/>
      <c r="N154" s="380"/>
      <c r="O154" s="380"/>
      <c r="P154" s="380"/>
      <c r="Q154" s="380"/>
      <c r="R154" s="380"/>
      <c r="S154" s="380"/>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1"/>
      <c r="AW154" s="119"/>
    </row>
    <row r="155" spans="1:74" ht="10.050000000000001" customHeight="1">
      <c r="A155" s="120"/>
      <c r="B155" s="120"/>
      <c r="C155" s="364"/>
      <c r="D155" s="365"/>
      <c r="E155" s="365"/>
      <c r="F155" s="365"/>
      <c r="G155" s="365"/>
      <c r="H155" s="365"/>
      <c r="I155" s="365"/>
      <c r="J155" s="366"/>
      <c r="K155" s="382"/>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373"/>
      <c r="AL155" s="373"/>
      <c r="AM155" s="373"/>
      <c r="AN155" s="373"/>
      <c r="AO155" s="373"/>
      <c r="AP155" s="373"/>
      <c r="AQ155" s="373"/>
      <c r="AR155" s="373"/>
      <c r="AS155" s="373"/>
      <c r="AT155" s="373"/>
      <c r="AU155" s="373"/>
      <c r="AV155" s="383"/>
      <c r="AW155" s="119"/>
    </row>
    <row r="156" spans="1:74" ht="10.050000000000001" customHeight="1">
      <c r="A156" s="120"/>
      <c r="B156" s="120"/>
      <c r="C156" s="364"/>
      <c r="D156" s="365"/>
      <c r="E156" s="365"/>
      <c r="F156" s="365"/>
      <c r="G156" s="365"/>
      <c r="H156" s="365"/>
      <c r="I156" s="365"/>
      <c r="J156" s="366"/>
      <c r="K156" s="382"/>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73"/>
      <c r="AQ156" s="373"/>
      <c r="AR156" s="373"/>
      <c r="AS156" s="373"/>
      <c r="AT156" s="373"/>
      <c r="AU156" s="373"/>
      <c r="AV156" s="383"/>
      <c r="AW156" s="119"/>
    </row>
    <row r="157" spans="1:74" ht="10.050000000000001" customHeight="1">
      <c r="A157" s="120"/>
      <c r="B157" s="120"/>
      <c r="C157" s="364"/>
      <c r="D157" s="365"/>
      <c r="E157" s="365"/>
      <c r="F157" s="365"/>
      <c r="G157" s="365"/>
      <c r="H157" s="365"/>
      <c r="I157" s="365"/>
      <c r="J157" s="366"/>
      <c r="K157" s="382"/>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83"/>
      <c r="AW157" s="119"/>
    </row>
    <row r="158" spans="1:74" ht="10.050000000000001" customHeight="1">
      <c r="A158" s="120"/>
      <c r="B158" s="120"/>
      <c r="C158" s="364"/>
      <c r="D158" s="365"/>
      <c r="E158" s="365"/>
      <c r="F158" s="365"/>
      <c r="G158" s="365"/>
      <c r="H158" s="365"/>
      <c r="I158" s="365"/>
      <c r="J158" s="366"/>
      <c r="K158" s="384"/>
      <c r="L158" s="385"/>
      <c r="M158" s="385"/>
      <c r="N158" s="385"/>
      <c r="O158" s="385"/>
      <c r="P158" s="385"/>
      <c r="Q158" s="385"/>
      <c r="R158" s="385"/>
      <c r="S158" s="385"/>
      <c r="T158" s="385"/>
      <c r="U158" s="385"/>
      <c r="V158" s="385"/>
      <c r="W158" s="385"/>
      <c r="X158" s="385"/>
      <c r="Y158" s="385"/>
      <c r="Z158" s="385"/>
      <c r="AA158" s="385"/>
      <c r="AB158" s="385"/>
      <c r="AC158" s="385"/>
      <c r="AD158" s="385"/>
      <c r="AE158" s="385"/>
      <c r="AF158" s="385"/>
      <c r="AG158" s="385"/>
      <c r="AH158" s="385"/>
      <c r="AI158" s="385"/>
      <c r="AJ158" s="385"/>
      <c r="AK158" s="385"/>
      <c r="AL158" s="385"/>
      <c r="AM158" s="385"/>
      <c r="AN158" s="385"/>
      <c r="AO158" s="385"/>
      <c r="AP158" s="385"/>
      <c r="AQ158" s="385"/>
      <c r="AR158" s="385"/>
      <c r="AS158" s="385"/>
      <c r="AT158" s="385"/>
      <c r="AU158" s="385"/>
      <c r="AV158" s="386"/>
      <c r="AW158" s="119"/>
    </row>
    <row r="159" spans="1:74" ht="36.6" customHeight="1">
      <c r="A159" s="120" t="s">
        <v>163</v>
      </c>
      <c r="B159" s="120"/>
      <c r="C159" s="364"/>
      <c r="D159" s="365"/>
      <c r="E159" s="365"/>
      <c r="F159" s="365"/>
      <c r="G159" s="365"/>
      <c r="H159" s="365"/>
      <c r="I159" s="365"/>
      <c r="J159" s="366"/>
      <c r="K159" s="387" t="s">
        <v>162</v>
      </c>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87"/>
      <c r="AN159" s="387"/>
      <c r="AO159" s="387"/>
      <c r="AP159" s="387"/>
      <c r="AQ159" s="387"/>
      <c r="AR159" s="387"/>
      <c r="AS159" s="387"/>
      <c r="AT159" s="387"/>
      <c r="AU159" s="387"/>
      <c r="AV159" s="388"/>
      <c r="AW159" s="119"/>
    </row>
    <row r="160" spans="1:74" ht="8.5500000000000007" customHeight="1">
      <c r="A160" s="120"/>
      <c r="B160" s="120"/>
      <c r="C160" s="364"/>
      <c r="D160" s="365"/>
      <c r="E160" s="365"/>
      <c r="F160" s="365"/>
      <c r="G160" s="365"/>
      <c r="H160" s="365"/>
      <c r="I160" s="365"/>
      <c r="J160" s="366"/>
      <c r="K160" s="373"/>
      <c r="L160" s="374"/>
      <c r="M160" s="374"/>
      <c r="N160" s="374"/>
      <c r="O160" s="374"/>
      <c r="P160" s="374"/>
      <c r="Q160" s="374"/>
      <c r="R160" s="374"/>
      <c r="S160" s="374"/>
      <c r="T160" s="374"/>
      <c r="U160" s="374"/>
      <c r="V160" s="374"/>
      <c r="W160" s="374"/>
      <c r="X160" s="374"/>
      <c r="Y160" s="374"/>
      <c r="Z160" s="374"/>
      <c r="AA160" s="374"/>
      <c r="AB160" s="374"/>
      <c r="AC160" s="374"/>
      <c r="AD160" s="374"/>
      <c r="AE160" s="374"/>
      <c r="AF160" s="374"/>
      <c r="AG160" s="374"/>
      <c r="AH160" s="374"/>
      <c r="AI160" s="374"/>
      <c r="AJ160" s="374"/>
      <c r="AK160" s="374"/>
      <c r="AL160" s="374"/>
      <c r="AM160" s="374"/>
      <c r="AN160" s="374"/>
      <c r="AO160" s="374"/>
      <c r="AP160" s="374"/>
      <c r="AQ160" s="374"/>
      <c r="AR160" s="374"/>
      <c r="AS160" s="374"/>
      <c r="AT160" s="374"/>
      <c r="AU160" s="374"/>
      <c r="AV160" s="375"/>
      <c r="AW160" s="119"/>
    </row>
    <row r="161" spans="1:51" ht="8.5500000000000007" customHeight="1">
      <c r="A161" s="120"/>
      <c r="B161" s="120"/>
      <c r="C161" s="364"/>
      <c r="D161" s="365"/>
      <c r="E161" s="365"/>
      <c r="F161" s="365"/>
      <c r="G161" s="365"/>
      <c r="H161" s="365"/>
      <c r="I161" s="365"/>
      <c r="J161" s="366"/>
      <c r="K161" s="374"/>
      <c r="L161" s="374"/>
      <c r="M161" s="374"/>
      <c r="N161" s="374"/>
      <c r="O161" s="374"/>
      <c r="P161" s="374"/>
      <c r="Q161" s="374"/>
      <c r="R161" s="374"/>
      <c r="S161" s="374"/>
      <c r="T161" s="374"/>
      <c r="U161" s="374"/>
      <c r="V161" s="374"/>
      <c r="W161" s="374"/>
      <c r="X161" s="374"/>
      <c r="Y161" s="374"/>
      <c r="Z161" s="374"/>
      <c r="AA161" s="374"/>
      <c r="AB161" s="374"/>
      <c r="AC161" s="374"/>
      <c r="AD161" s="374"/>
      <c r="AE161" s="374"/>
      <c r="AF161" s="374"/>
      <c r="AG161" s="374"/>
      <c r="AH161" s="374"/>
      <c r="AI161" s="374"/>
      <c r="AJ161" s="374"/>
      <c r="AK161" s="374"/>
      <c r="AL161" s="374"/>
      <c r="AM161" s="374"/>
      <c r="AN161" s="374"/>
      <c r="AO161" s="374"/>
      <c r="AP161" s="374"/>
      <c r="AQ161" s="374"/>
      <c r="AR161" s="374"/>
      <c r="AS161" s="374"/>
      <c r="AT161" s="374"/>
      <c r="AU161" s="374"/>
      <c r="AV161" s="375"/>
      <c r="AW161" s="119"/>
      <c r="AY161" s="127"/>
    </row>
    <row r="162" spans="1:51" ht="8.5500000000000007" customHeight="1">
      <c r="A162" s="120"/>
      <c r="B162" s="120"/>
      <c r="C162" s="364"/>
      <c r="D162" s="365"/>
      <c r="E162" s="365"/>
      <c r="F162" s="365"/>
      <c r="G162" s="365"/>
      <c r="H162" s="365"/>
      <c r="I162" s="365"/>
      <c r="J162" s="366"/>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4"/>
      <c r="AV162" s="375"/>
      <c r="AW162" s="119"/>
      <c r="AY162" s="127"/>
    </row>
    <row r="163" spans="1:51" ht="8.5500000000000007" customHeight="1">
      <c r="A163" s="120"/>
      <c r="B163" s="120"/>
      <c r="C163" s="364"/>
      <c r="D163" s="365"/>
      <c r="E163" s="365"/>
      <c r="F163" s="365"/>
      <c r="G163" s="365"/>
      <c r="H163" s="365"/>
      <c r="I163" s="365"/>
      <c r="J163" s="366"/>
      <c r="K163" s="374"/>
      <c r="L163" s="374"/>
      <c r="M163" s="374"/>
      <c r="N163" s="374"/>
      <c r="O163" s="374"/>
      <c r="P163" s="374"/>
      <c r="Q163" s="374"/>
      <c r="R163" s="374"/>
      <c r="S163" s="374"/>
      <c r="T163" s="374"/>
      <c r="U163" s="374"/>
      <c r="V163" s="374"/>
      <c r="W163" s="374"/>
      <c r="X163" s="374"/>
      <c r="Y163" s="374"/>
      <c r="Z163" s="374"/>
      <c r="AA163" s="374"/>
      <c r="AB163" s="374"/>
      <c r="AC163" s="374"/>
      <c r="AD163" s="374"/>
      <c r="AE163" s="374"/>
      <c r="AF163" s="374"/>
      <c r="AG163" s="374"/>
      <c r="AH163" s="374"/>
      <c r="AI163" s="374"/>
      <c r="AJ163" s="374"/>
      <c r="AK163" s="374"/>
      <c r="AL163" s="374"/>
      <c r="AM163" s="374"/>
      <c r="AN163" s="374"/>
      <c r="AO163" s="374"/>
      <c r="AP163" s="374"/>
      <c r="AQ163" s="374"/>
      <c r="AR163" s="374"/>
      <c r="AS163" s="374"/>
      <c r="AT163" s="374"/>
      <c r="AU163" s="374"/>
      <c r="AV163" s="375"/>
      <c r="AW163" s="119"/>
    </row>
    <row r="164" spans="1:51" ht="8.5500000000000007" customHeight="1">
      <c r="A164" s="120"/>
      <c r="B164" s="120"/>
      <c r="C164" s="364"/>
      <c r="D164" s="365"/>
      <c r="E164" s="365"/>
      <c r="F164" s="365"/>
      <c r="G164" s="365"/>
      <c r="H164" s="365"/>
      <c r="I164" s="365"/>
      <c r="J164" s="366"/>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374"/>
      <c r="AL164" s="374"/>
      <c r="AM164" s="374"/>
      <c r="AN164" s="374"/>
      <c r="AO164" s="374"/>
      <c r="AP164" s="374"/>
      <c r="AQ164" s="374"/>
      <c r="AR164" s="374"/>
      <c r="AS164" s="374"/>
      <c r="AT164" s="374"/>
      <c r="AU164" s="374"/>
      <c r="AV164" s="375"/>
      <c r="AW164" s="119"/>
    </row>
    <row r="165" spans="1:51" ht="8.5500000000000007" customHeight="1">
      <c r="A165" s="120"/>
      <c r="B165" s="120"/>
      <c r="C165" s="364"/>
      <c r="D165" s="365"/>
      <c r="E165" s="365"/>
      <c r="F165" s="365"/>
      <c r="G165" s="365"/>
      <c r="H165" s="365"/>
      <c r="I165" s="365"/>
      <c r="J165" s="366"/>
      <c r="K165" s="374"/>
      <c r="L165" s="374"/>
      <c r="M165" s="374"/>
      <c r="N165" s="374"/>
      <c r="O165" s="374"/>
      <c r="P165" s="374"/>
      <c r="Q165" s="374"/>
      <c r="R165" s="374"/>
      <c r="S165" s="374"/>
      <c r="T165" s="374"/>
      <c r="U165" s="374"/>
      <c r="V165" s="374"/>
      <c r="W165" s="374"/>
      <c r="X165" s="374"/>
      <c r="Y165" s="374"/>
      <c r="Z165" s="374"/>
      <c r="AA165" s="374"/>
      <c r="AB165" s="374"/>
      <c r="AC165" s="374"/>
      <c r="AD165" s="374"/>
      <c r="AE165" s="374"/>
      <c r="AF165" s="374"/>
      <c r="AG165" s="374"/>
      <c r="AH165" s="374"/>
      <c r="AI165" s="374"/>
      <c r="AJ165" s="374"/>
      <c r="AK165" s="374"/>
      <c r="AL165" s="374"/>
      <c r="AM165" s="374"/>
      <c r="AN165" s="374"/>
      <c r="AO165" s="374"/>
      <c r="AP165" s="374"/>
      <c r="AQ165" s="374"/>
      <c r="AR165" s="374"/>
      <c r="AS165" s="374"/>
      <c r="AT165" s="374"/>
      <c r="AU165" s="374"/>
      <c r="AV165" s="375"/>
      <c r="AW165" s="119"/>
    </row>
    <row r="166" spans="1:51" ht="8.5500000000000007" customHeight="1">
      <c r="A166" s="120"/>
      <c r="B166" s="120"/>
      <c r="C166" s="364"/>
      <c r="D166" s="365"/>
      <c r="E166" s="365"/>
      <c r="F166" s="365"/>
      <c r="G166" s="365"/>
      <c r="H166" s="365"/>
      <c r="I166" s="365"/>
      <c r="J166" s="366"/>
      <c r="K166" s="374"/>
      <c r="L166" s="374"/>
      <c r="M166" s="374"/>
      <c r="N166" s="374"/>
      <c r="O166" s="374"/>
      <c r="P166" s="374"/>
      <c r="Q166" s="374"/>
      <c r="R166" s="374"/>
      <c r="S166" s="374"/>
      <c r="T166" s="374"/>
      <c r="U166" s="374"/>
      <c r="V166" s="374"/>
      <c r="W166" s="374"/>
      <c r="X166" s="374"/>
      <c r="Y166" s="374"/>
      <c r="Z166" s="374"/>
      <c r="AA166" s="374"/>
      <c r="AB166" s="374"/>
      <c r="AC166" s="374"/>
      <c r="AD166" s="374"/>
      <c r="AE166" s="374"/>
      <c r="AF166" s="374"/>
      <c r="AG166" s="374"/>
      <c r="AH166" s="374"/>
      <c r="AI166" s="374"/>
      <c r="AJ166" s="374"/>
      <c r="AK166" s="374"/>
      <c r="AL166" s="374"/>
      <c r="AM166" s="374"/>
      <c r="AN166" s="374"/>
      <c r="AO166" s="374"/>
      <c r="AP166" s="374"/>
      <c r="AQ166" s="374"/>
      <c r="AR166" s="374"/>
      <c r="AS166" s="374"/>
      <c r="AT166" s="374"/>
      <c r="AU166" s="374"/>
      <c r="AV166" s="375"/>
      <c r="AW166" s="119"/>
    </row>
    <row r="167" spans="1:51" ht="8.5500000000000007" customHeight="1">
      <c r="A167" s="120"/>
      <c r="B167" s="120"/>
      <c r="C167" s="364"/>
      <c r="D167" s="365"/>
      <c r="E167" s="365"/>
      <c r="F167" s="365"/>
      <c r="G167" s="365"/>
      <c r="H167" s="365"/>
      <c r="I167" s="365"/>
      <c r="J167" s="366"/>
      <c r="K167" s="374"/>
      <c r="L167" s="374"/>
      <c r="M167" s="374"/>
      <c r="N167" s="374"/>
      <c r="O167" s="374"/>
      <c r="P167" s="374"/>
      <c r="Q167" s="374"/>
      <c r="R167" s="374"/>
      <c r="S167" s="374"/>
      <c r="T167" s="374"/>
      <c r="U167" s="374"/>
      <c r="V167" s="374"/>
      <c r="W167" s="374"/>
      <c r="X167" s="374"/>
      <c r="Y167" s="374"/>
      <c r="Z167" s="374"/>
      <c r="AA167" s="374"/>
      <c r="AB167" s="374"/>
      <c r="AC167" s="374"/>
      <c r="AD167" s="374"/>
      <c r="AE167" s="374"/>
      <c r="AF167" s="374"/>
      <c r="AG167" s="374"/>
      <c r="AH167" s="374"/>
      <c r="AI167" s="374"/>
      <c r="AJ167" s="374"/>
      <c r="AK167" s="374"/>
      <c r="AL167" s="374"/>
      <c r="AM167" s="374"/>
      <c r="AN167" s="374"/>
      <c r="AO167" s="374"/>
      <c r="AP167" s="374"/>
      <c r="AQ167" s="374"/>
      <c r="AR167" s="374"/>
      <c r="AS167" s="374"/>
      <c r="AT167" s="374"/>
      <c r="AU167" s="374"/>
      <c r="AV167" s="375"/>
      <c r="AW167" s="119"/>
    </row>
    <row r="168" spans="1:51" ht="8.5500000000000007" customHeight="1">
      <c r="A168" s="120"/>
      <c r="B168" s="120"/>
      <c r="C168" s="364"/>
      <c r="D168" s="365"/>
      <c r="E168" s="365"/>
      <c r="F168" s="365"/>
      <c r="G168" s="365"/>
      <c r="H168" s="365"/>
      <c r="I168" s="365"/>
      <c r="J168" s="366"/>
      <c r="K168" s="374"/>
      <c r="L168" s="374"/>
      <c r="M168" s="374"/>
      <c r="N168" s="374"/>
      <c r="O168" s="374"/>
      <c r="P168" s="374"/>
      <c r="Q168" s="374"/>
      <c r="R168" s="374"/>
      <c r="S168" s="374"/>
      <c r="T168" s="374"/>
      <c r="U168" s="374"/>
      <c r="V168" s="374"/>
      <c r="W168" s="374"/>
      <c r="X168" s="374"/>
      <c r="Y168" s="374"/>
      <c r="Z168" s="374"/>
      <c r="AA168" s="374"/>
      <c r="AB168" s="374"/>
      <c r="AC168" s="374"/>
      <c r="AD168" s="374"/>
      <c r="AE168" s="374"/>
      <c r="AF168" s="374"/>
      <c r="AG168" s="374"/>
      <c r="AH168" s="374"/>
      <c r="AI168" s="374"/>
      <c r="AJ168" s="374"/>
      <c r="AK168" s="374"/>
      <c r="AL168" s="374"/>
      <c r="AM168" s="374"/>
      <c r="AN168" s="374"/>
      <c r="AO168" s="374"/>
      <c r="AP168" s="374"/>
      <c r="AQ168" s="374"/>
      <c r="AR168" s="374"/>
      <c r="AS168" s="374"/>
      <c r="AT168" s="374"/>
      <c r="AU168" s="374"/>
      <c r="AV168" s="375"/>
      <c r="AW168" s="119"/>
    </row>
    <row r="169" spans="1:51" ht="8.5500000000000007" customHeight="1">
      <c r="A169" s="120"/>
      <c r="B169" s="120"/>
      <c r="C169" s="364"/>
      <c r="D169" s="365"/>
      <c r="E169" s="365"/>
      <c r="F169" s="365"/>
      <c r="G169" s="365"/>
      <c r="H169" s="365"/>
      <c r="I169" s="365"/>
      <c r="J169" s="366"/>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4"/>
      <c r="AL169" s="374"/>
      <c r="AM169" s="374"/>
      <c r="AN169" s="374"/>
      <c r="AO169" s="374"/>
      <c r="AP169" s="374"/>
      <c r="AQ169" s="374"/>
      <c r="AR169" s="374"/>
      <c r="AS169" s="374"/>
      <c r="AT169" s="374"/>
      <c r="AU169" s="374"/>
      <c r="AV169" s="375"/>
      <c r="AW169" s="119"/>
    </row>
    <row r="170" spans="1:51" ht="8.5500000000000007" customHeight="1">
      <c r="A170" s="120"/>
      <c r="B170" s="120"/>
      <c r="C170" s="364"/>
      <c r="D170" s="365"/>
      <c r="E170" s="365"/>
      <c r="F170" s="365"/>
      <c r="G170" s="365"/>
      <c r="H170" s="365"/>
      <c r="I170" s="365"/>
      <c r="J170" s="366"/>
      <c r="K170" s="374"/>
      <c r="L170" s="374"/>
      <c r="M170" s="374"/>
      <c r="N170" s="374"/>
      <c r="O170" s="374"/>
      <c r="P170" s="374"/>
      <c r="Q170" s="374"/>
      <c r="R170" s="374"/>
      <c r="S170" s="374"/>
      <c r="T170" s="374"/>
      <c r="U170" s="374"/>
      <c r="V170" s="374"/>
      <c r="W170" s="374"/>
      <c r="X170" s="374"/>
      <c r="Y170" s="374"/>
      <c r="Z170" s="374"/>
      <c r="AA170" s="374"/>
      <c r="AB170" s="374"/>
      <c r="AC170" s="374"/>
      <c r="AD170" s="374"/>
      <c r="AE170" s="374"/>
      <c r="AF170" s="374"/>
      <c r="AG170" s="374"/>
      <c r="AH170" s="374"/>
      <c r="AI170" s="374"/>
      <c r="AJ170" s="374"/>
      <c r="AK170" s="374"/>
      <c r="AL170" s="374"/>
      <c r="AM170" s="374"/>
      <c r="AN170" s="374"/>
      <c r="AO170" s="374"/>
      <c r="AP170" s="374"/>
      <c r="AQ170" s="374"/>
      <c r="AR170" s="374"/>
      <c r="AS170" s="374"/>
      <c r="AT170" s="374"/>
      <c r="AU170" s="374"/>
      <c r="AV170" s="375"/>
      <c r="AW170" s="119"/>
    </row>
    <row r="171" spans="1:51" ht="8.5500000000000007" customHeight="1">
      <c r="A171" s="120"/>
      <c r="B171" s="120"/>
      <c r="C171" s="364"/>
      <c r="D171" s="365"/>
      <c r="E171" s="365"/>
      <c r="F171" s="365"/>
      <c r="G171" s="365"/>
      <c r="H171" s="365"/>
      <c r="I171" s="365"/>
      <c r="J171" s="366"/>
      <c r="K171" s="374"/>
      <c r="L171" s="374"/>
      <c r="M171" s="374"/>
      <c r="N171" s="374"/>
      <c r="O171" s="374"/>
      <c r="P171" s="374"/>
      <c r="Q171" s="374"/>
      <c r="R171" s="374"/>
      <c r="S171" s="374"/>
      <c r="T171" s="374"/>
      <c r="U171" s="374"/>
      <c r="V171" s="374"/>
      <c r="W171" s="374"/>
      <c r="X171" s="374"/>
      <c r="Y171" s="374"/>
      <c r="Z171" s="374"/>
      <c r="AA171" s="374"/>
      <c r="AB171" s="374"/>
      <c r="AC171" s="374"/>
      <c r="AD171" s="374"/>
      <c r="AE171" s="374"/>
      <c r="AF171" s="374"/>
      <c r="AG171" s="374"/>
      <c r="AH171" s="374"/>
      <c r="AI171" s="374"/>
      <c r="AJ171" s="374"/>
      <c r="AK171" s="374"/>
      <c r="AL171" s="374"/>
      <c r="AM171" s="374"/>
      <c r="AN171" s="374"/>
      <c r="AO171" s="374"/>
      <c r="AP171" s="374"/>
      <c r="AQ171" s="374"/>
      <c r="AR171" s="374"/>
      <c r="AS171" s="374"/>
      <c r="AT171" s="374"/>
      <c r="AU171" s="374"/>
      <c r="AV171" s="375"/>
      <c r="AW171" s="119"/>
    </row>
    <row r="172" spans="1:51" ht="8.5500000000000007" customHeight="1">
      <c r="A172" s="120"/>
      <c r="B172" s="120"/>
      <c r="C172" s="364"/>
      <c r="D172" s="365"/>
      <c r="E172" s="365"/>
      <c r="F172" s="365"/>
      <c r="G172" s="365"/>
      <c r="H172" s="365"/>
      <c r="I172" s="365"/>
      <c r="J172" s="366"/>
      <c r="K172" s="374"/>
      <c r="L172" s="374"/>
      <c r="M172" s="374"/>
      <c r="N172" s="374"/>
      <c r="O172" s="374"/>
      <c r="P172" s="374"/>
      <c r="Q172" s="374"/>
      <c r="R172" s="374"/>
      <c r="S172" s="374"/>
      <c r="T172" s="374"/>
      <c r="U172" s="374"/>
      <c r="V172" s="374"/>
      <c r="W172" s="374"/>
      <c r="X172" s="374"/>
      <c r="Y172" s="374"/>
      <c r="Z172" s="374"/>
      <c r="AA172" s="374"/>
      <c r="AB172" s="374"/>
      <c r="AC172" s="374"/>
      <c r="AD172" s="374"/>
      <c r="AE172" s="374"/>
      <c r="AF172" s="374"/>
      <c r="AG172" s="374"/>
      <c r="AH172" s="374"/>
      <c r="AI172" s="374"/>
      <c r="AJ172" s="374"/>
      <c r="AK172" s="374"/>
      <c r="AL172" s="374"/>
      <c r="AM172" s="374"/>
      <c r="AN172" s="374"/>
      <c r="AO172" s="374"/>
      <c r="AP172" s="374"/>
      <c r="AQ172" s="374"/>
      <c r="AR172" s="374"/>
      <c r="AS172" s="374"/>
      <c r="AT172" s="374"/>
      <c r="AU172" s="374"/>
      <c r="AV172" s="375"/>
      <c r="AW172" s="119"/>
    </row>
    <row r="173" spans="1:51" ht="8.5500000000000007" customHeight="1">
      <c r="A173" s="120"/>
      <c r="B173" s="120"/>
      <c r="C173" s="364"/>
      <c r="D173" s="365"/>
      <c r="E173" s="365"/>
      <c r="F173" s="365"/>
      <c r="G173" s="365"/>
      <c r="H173" s="365"/>
      <c r="I173" s="365"/>
      <c r="J173" s="366"/>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H173" s="374"/>
      <c r="AI173" s="374"/>
      <c r="AJ173" s="374"/>
      <c r="AK173" s="374"/>
      <c r="AL173" s="374"/>
      <c r="AM173" s="374"/>
      <c r="AN173" s="374"/>
      <c r="AO173" s="374"/>
      <c r="AP173" s="374"/>
      <c r="AQ173" s="374"/>
      <c r="AR173" s="374"/>
      <c r="AS173" s="374"/>
      <c r="AT173" s="374"/>
      <c r="AU173" s="374"/>
      <c r="AV173" s="375"/>
      <c r="AW173" s="119"/>
    </row>
    <row r="174" spans="1:51" ht="8.5500000000000007" customHeight="1">
      <c r="A174" s="120"/>
      <c r="B174" s="120"/>
      <c r="C174" s="364"/>
      <c r="D174" s="365"/>
      <c r="E174" s="365"/>
      <c r="F174" s="365"/>
      <c r="G174" s="365"/>
      <c r="H174" s="365"/>
      <c r="I174" s="365"/>
      <c r="J174" s="36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J174" s="376"/>
      <c r="AK174" s="376"/>
      <c r="AL174" s="376"/>
      <c r="AM174" s="376"/>
      <c r="AN174" s="376"/>
      <c r="AO174" s="376"/>
      <c r="AP174" s="376"/>
      <c r="AQ174" s="376"/>
      <c r="AR174" s="376"/>
      <c r="AS174" s="376"/>
      <c r="AT174" s="376"/>
      <c r="AU174" s="376"/>
      <c r="AV174" s="377"/>
      <c r="AW174" s="119"/>
    </row>
    <row r="175" spans="1:51" ht="12.75" customHeight="1">
      <c r="A175" s="120"/>
      <c r="B175" s="120"/>
      <c r="C175" s="364"/>
      <c r="D175" s="365"/>
      <c r="E175" s="365"/>
      <c r="F175" s="365"/>
      <c r="G175" s="365"/>
      <c r="H175" s="365"/>
      <c r="I175" s="365"/>
      <c r="J175" s="366"/>
      <c r="K175" s="544" t="s">
        <v>463</v>
      </c>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378"/>
      <c r="AN175" s="378"/>
      <c r="AO175" s="378"/>
      <c r="AP175" s="378"/>
      <c r="AQ175" s="378"/>
      <c r="AR175" s="378"/>
      <c r="AS175" s="378"/>
      <c r="AT175" s="378"/>
      <c r="AU175" s="378"/>
      <c r="AV175" s="379"/>
      <c r="AW175" s="119"/>
    </row>
    <row r="176" spans="1:51" ht="25.8" customHeight="1">
      <c r="A176" s="120"/>
      <c r="B176" s="120"/>
      <c r="C176" s="364"/>
      <c r="D176" s="365"/>
      <c r="E176" s="365"/>
      <c r="F176" s="365"/>
      <c r="G176" s="365"/>
      <c r="H176" s="365"/>
      <c r="I176" s="365"/>
      <c r="J176" s="366"/>
      <c r="K176" s="619"/>
      <c r="L176" s="620"/>
      <c r="M176" s="620"/>
      <c r="N176" s="620"/>
      <c r="O176" s="620"/>
      <c r="P176" s="620"/>
      <c r="Q176" s="620"/>
      <c r="R176" s="620"/>
      <c r="S176" s="620"/>
      <c r="T176" s="620"/>
      <c r="U176" s="620"/>
      <c r="V176" s="620"/>
      <c r="W176" s="620"/>
      <c r="X176" s="620"/>
      <c r="Y176" s="620"/>
      <c r="Z176" s="620"/>
      <c r="AA176" s="620"/>
      <c r="AB176" s="620"/>
      <c r="AC176" s="620"/>
      <c r="AD176" s="620"/>
      <c r="AE176" s="620"/>
      <c r="AF176" s="620"/>
      <c r="AG176" s="620"/>
      <c r="AH176" s="620"/>
      <c r="AI176" s="620"/>
      <c r="AJ176" s="620"/>
      <c r="AK176" s="620"/>
      <c r="AL176" s="620"/>
      <c r="AM176" s="620"/>
      <c r="AN176" s="620"/>
      <c r="AO176" s="620"/>
      <c r="AP176" s="620"/>
      <c r="AQ176" s="620"/>
      <c r="AR176" s="620"/>
      <c r="AS176" s="620"/>
      <c r="AT176" s="620"/>
      <c r="AU176" s="620"/>
      <c r="AV176" s="621"/>
      <c r="AW176" s="119"/>
    </row>
    <row r="177" spans="1:49" ht="29.4" customHeight="1">
      <c r="A177" s="120"/>
      <c r="B177" s="120"/>
      <c r="C177" s="364"/>
      <c r="D177" s="365"/>
      <c r="E177" s="365"/>
      <c r="F177" s="365"/>
      <c r="G177" s="365"/>
      <c r="H177" s="365"/>
      <c r="I177" s="365"/>
      <c r="J177" s="366"/>
      <c r="K177" s="398" t="s">
        <v>161</v>
      </c>
      <c r="L177" s="370"/>
      <c r="M177" s="370"/>
      <c r="N177" s="370"/>
      <c r="O177" s="370"/>
      <c r="P177" s="370"/>
      <c r="Q177" s="370"/>
      <c r="R177" s="370"/>
      <c r="S177" s="370"/>
      <c r="T177" s="370"/>
      <c r="U177" s="370"/>
      <c r="V177" s="370"/>
      <c r="W177" s="370"/>
      <c r="X177" s="370"/>
      <c r="Y177" s="370"/>
      <c r="Z177" s="370"/>
      <c r="AA177" s="370"/>
      <c r="AB177" s="370"/>
      <c r="AC177" s="370"/>
      <c r="AD177" s="370"/>
      <c r="AE177" s="370"/>
      <c r="AF177" s="370"/>
      <c r="AG177" s="370"/>
      <c r="AH177" s="370"/>
      <c r="AI177" s="370"/>
      <c r="AJ177" s="370"/>
      <c r="AK177" s="370"/>
      <c r="AL177" s="370"/>
      <c r="AM177" s="370"/>
      <c r="AN177" s="370"/>
      <c r="AO177" s="370"/>
      <c r="AP177" s="370"/>
      <c r="AQ177" s="370"/>
      <c r="AR177" s="370"/>
      <c r="AS177" s="370"/>
      <c r="AT177" s="370"/>
      <c r="AU177" s="370"/>
      <c r="AV177" s="399"/>
      <c r="AW177" s="119"/>
    </row>
    <row r="178" spans="1:49" ht="17.399999999999999" customHeight="1">
      <c r="A178" s="120"/>
      <c r="B178" s="120"/>
      <c r="C178" s="364"/>
      <c r="D178" s="365"/>
      <c r="E178" s="365"/>
      <c r="F178" s="365"/>
      <c r="G178" s="365"/>
      <c r="H178" s="365"/>
      <c r="I178" s="365"/>
      <c r="J178" s="366"/>
      <c r="K178" s="382"/>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373"/>
      <c r="AM178" s="373"/>
      <c r="AN178" s="373"/>
      <c r="AO178" s="373"/>
      <c r="AP178" s="373"/>
      <c r="AQ178" s="373"/>
      <c r="AR178" s="373"/>
      <c r="AS178" s="373"/>
      <c r="AT178" s="373"/>
      <c r="AU178" s="373"/>
      <c r="AV178" s="383"/>
      <c r="AW178" s="119"/>
    </row>
    <row r="179" spans="1:49" ht="17.399999999999999" customHeight="1">
      <c r="A179" s="120"/>
      <c r="B179" s="120"/>
      <c r="C179" s="364"/>
      <c r="D179" s="365"/>
      <c r="E179" s="365"/>
      <c r="F179" s="365"/>
      <c r="G179" s="365"/>
      <c r="H179" s="365"/>
      <c r="I179" s="365"/>
      <c r="J179" s="366"/>
      <c r="K179" s="382"/>
      <c r="L179" s="373"/>
      <c r="M179" s="373"/>
      <c r="N179" s="373"/>
      <c r="O179" s="373"/>
      <c r="P179" s="373"/>
      <c r="Q179" s="373"/>
      <c r="R179" s="373"/>
      <c r="S179" s="373"/>
      <c r="T179" s="373"/>
      <c r="U179" s="373"/>
      <c r="V179" s="373"/>
      <c r="W179" s="373"/>
      <c r="X179" s="373"/>
      <c r="Y179" s="373"/>
      <c r="Z179" s="373"/>
      <c r="AA179" s="373"/>
      <c r="AB179" s="373"/>
      <c r="AC179" s="373"/>
      <c r="AD179" s="373"/>
      <c r="AE179" s="373"/>
      <c r="AF179" s="373"/>
      <c r="AG179" s="373"/>
      <c r="AH179" s="373"/>
      <c r="AI179" s="373"/>
      <c r="AJ179" s="373"/>
      <c r="AK179" s="373"/>
      <c r="AL179" s="373"/>
      <c r="AM179" s="373"/>
      <c r="AN179" s="373"/>
      <c r="AO179" s="373"/>
      <c r="AP179" s="373"/>
      <c r="AQ179" s="373"/>
      <c r="AR179" s="373"/>
      <c r="AS179" s="373"/>
      <c r="AT179" s="373"/>
      <c r="AU179" s="373"/>
      <c r="AV179" s="383"/>
      <c r="AW179" s="119"/>
    </row>
    <row r="180" spans="1:49" ht="17.399999999999999" customHeight="1">
      <c r="A180" s="120"/>
      <c r="B180" s="120"/>
      <c r="C180" s="364"/>
      <c r="D180" s="365"/>
      <c r="E180" s="365"/>
      <c r="F180" s="365"/>
      <c r="G180" s="365"/>
      <c r="H180" s="365"/>
      <c r="I180" s="365"/>
      <c r="J180" s="366"/>
      <c r="K180" s="382"/>
      <c r="L180" s="373"/>
      <c r="M180" s="373"/>
      <c r="N180" s="373"/>
      <c r="O180" s="373"/>
      <c r="P180" s="373"/>
      <c r="Q180" s="373"/>
      <c r="R180" s="373"/>
      <c r="S180" s="373"/>
      <c r="T180" s="373"/>
      <c r="U180" s="373"/>
      <c r="V180" s="373"/>
      <c r="W180" s="373"/>
      <c r="X180" s="373"/>
      <c r="Y180" s="373"/>
      <c r="Z180" s="373"/>
      <c r="AA180" s="373"/>
      <c r="AB180" s="373"/>
      <c r="AC180" s="373"/>
      <c r="AD180" s="373"/>
      <c r="AE180" s="373"/>
      <c r="AF180" s="373"/>
      <c r="AG180" s="373"/>
      <c r="AH180" s="373"/>
      <c r="AI180" s="373"/>
      <c r="AJ180" s="373"/>
      <c r="AK180" s="373"/>
      <c r="AL180" s="373"/>
      <c r="AM180" s="373"/>
      <c r="AN180" s="373"/>
      <c r="AO180" s="373"/>
      <c r="AP180" s="373"/>
      <c r="AQ180" s="373"/>
      <c r="AR180" s="373"/>
      <c r="AS180" s="373"/>
      <c r="AT180" s="373"/>
      <c r="AU180" s="373"/>
      <c r="AV180" s="383"/>
      <c r="AW180" s="119"/>
    </row>
    <row r="181" spans="1:49" ht="17.399999999999999" customHeight="1">
      <c r="A181" s="120"/>
      <c r="B181" s="120"/>
      <c r="C181" s="364"/>
      <c r="D181" s="365"/>
      <c r="E181" s="365"/>
      <c r="F181" s="365"/>
      <c r="G181" s="365"/>
      <c r="H181" s="365"/>
      <c r="I181" s="365"/>
      <c r="J181" s="366"/>
      <c r="K181" s="382"/>
      <c r="L181" s="373"/>
      <c r="M181" s="373"/>
      <c r="N181" s="373"/>
      <c r="O181" s="373"/>
      <c r="P181" s="373"/>
      <c r="Q181" s="373"/>
      <c r="R181" s="373"/>
      <c r="S181" s="373"/>
      <c r="T181" s="373"/>
      <c r="U181" s="373"/>
      <c r="V181" s="373"/>
      <c r="W181" s="373"/>
      <c r="X181" s="373"/>
      <c r="Y181" s="373"/>
      <c r="Z181" s="373"/>
      <c r="AA181" s="373"/>
      <c r="AB181" s="373"/>
      <c r="AC181" s="373"/>
      <c r="AD181" s="373"/>
      <c r="AE181" s="373"/>
      <c r="AF181" s="373"/>
      <c r="AG181" s="373"/>
      <c r="AH181" s="373"/>
      <c r="AI181" s="373"/>
      <c r="AJ181" s="373"/>
      <c r="AK181" s="373"/>
      <c r="AL181" s="373"/>
      <c r="AM181" s="373"/>
      <c r="AN181" s="373"/>
      <c r="AO181" s="373"/>
      <c r="AP181" s="373"/>
      <c r="AQ181" s="373"/>
      <c r="AR181" s="373"/>
      <c r="AS181" s="373"/>
      <c r="AT181" s="373"/>
      <c r="AU181" s="373"/>
      <c r="AV181" s="383"/>
      <c r="AW181" s="119"/>
    </row>
    <row r="182" spans="1:49" ht="17.399999999999999" customHeight="1">
      <c r="A182" s="120"/>
      <c r="B182" s="120"/>
      <c r="C182" s="367"/>
      <c r="D182" s="368"/>
      <c r="E182" s="368"/>
      <c r="F182" s="368"/>
      <c r="G182" s="368"/>
      <c r="H182" s="368"/>
      <c r="I182" s="368"/>
      <c r="J182" s="369"/>
      <c r="K182" s="384"/>
      <c r="L182" s="385"/>
      <c r="M182" s="385"/>
      <c r="N182" s="385"/>
      <c r="O182" s="385"/>
      <c r="P182" s="385"/>
      <c r="Q182" s="385"/>
      <c r="R182" s="385"/>
      <c r="S182" s="385"/>
      <c r="T182" s="385"/>
      <c r="U182" s="385"/>
      <c r="V182" s="385"/>
      <c r="W182" s="385"/>
      <c r="X182" s="385"/>
      <c r="Y182" s="385"/>
      <c r="Z182" s="385"/>
      <c r="AA182" s="385"/>
      <c r="AB182" s="385"/>
      <c r="AC182" s="385"/>
      <c r="AD182" s="385"/>
      <c r="AE182" s="385"/>
      <c r="AF182" s="385"/>
      <c r="AG182" s="385"/>
      <c r="AH182" s="385"/>
      <c r="AI182" s="385"/>
      <c r="AJ182" s="385"/>
      <c r="AK182" s="385"/>
      <c r="AL182" s="385"/>
      <c r="AM182" s="385"/>
      <c r="AN182" s="385"/>
      <c r="AO182" s="385"/>
      <c r="AP182" s="385"/>
      <c r="AQ182" s="385"/>
      <c r="AR182" s="385"/>
      <c r="AS182" s="385"/>
      <c r="AT182" s="385"/>
      <c r="AU182" s="385"/>
      <c r="AV182" s="386"/>
      <c r="AW182" s="119"/>
    </row>
    <row r="183" spans="1:49" ht="17.399999999999999" customHeight="1">
      <c r="A183" s="120"/>
      <c r="B183" s="120"/>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19"/>
    </row>
    <row r="184" spans="1:49" ht="17.399999999999999" customHeight="1">
      <c r="A184" s="120"/>
      <c r="B184" s="120"/>
      <c r="C184" s="360" t="s">
        <v>160</v>
      </c>
      <c r="D184" s="360"/>
      <c r="E184" s="360"/>
      <c r="F184" s="360"/>
      <c r="G184" s="360"/>
      <c r="H184" s="360"/>
      <c r="I184" s="360"/>
      <c r="J184" s="360"/>
      <c r="K184" s="360"/>
      <c r="L184" s="360"/>
      <c r="M184" s="360"/>
      <c r="N184" s="360"/>
      <c r="O184" s="360"/>
      <c r="P184" s="360"/>
      <c r="Q184" s="360"/>
      <c r="R184" s="360"/>
      <c r="S184" s="360"/>
      <c r="T184" s="360"/>
      <c r="U184" s="360"/>
      <c r="V184" s="36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19"/>
    </row>
    <row r="185" spans="1:49" ht="12.75" customHeight="1">
      <c r="A185" s="120"/>
      <c r="B185" s="120"/>
      <c r="C185" s="398" t="s">
        <v>159</v>
      </c>
      <c r="D185" s="370"/>
      <c r="E185" s="370"/>
      <c r="F185" s="370"/>
      <c r="G185" s="370"/>
      <c r="H185" s="370"/>
      <c r="I185" s="370"/>
      <c r="J185" s="399"/>
      <c r="K185" s="404" t="s">
        <v>158</v>
      </c>
      <c r="L185" s="405"/>
      <c r="M185" s="405"/>
      <c r="N185" s="405"/>
      <c r="O185" s="405"/>
      <c r="P185" s="405"/>
      <c r="Q185" s="405"/>
      <c r="R185" s="405"/>
      <c r="S185" s="405"/>
      <c r="T185" s="405"/>
      <c r="U185" s="405"/>
      <c r="V185" s="405"/>
      <c r="W185" s="406"/>
      <c r="X185" s="404" t="s">
        <v>157</v>
      </c>
      <c r="Y185" s="405"/>
      <c r="Z185" s="405"/>
      <c r="AA185" s="405"/>
      <c r="AB185" s="405"/>
      <c r="AC185" s="405"/>
      <c r="AD185" s="405"/>
      <c r="AE185" s="405"/>
      <c r="AF185" s="405"/>
      <c r="AG185" s="405"/>
      <c r="AH185" s="405"/>
      <c r="AI185" s="405"/>
      <c r="AJ185" s="406"/>
      <c r="AK185" s="404" t="s">
        <v>156</v>
      </c>
      <c r="AL185" s="405"/>
      <c r="AM185" s="405"/>
      <c r="AN185" s="405"/>
      <c r="AO185" s="405"/>
      <c r="AP185" s="405"/>
      <c r="AQ185" s="405"/>
      <c r="AR185" s="405"/>
      <c r="AS185" s="405"/>
      <c r="AT185" s="405"/>
      <c r="AU185" s="405"/>
      <c r="AV185" s="406"/>
      <c r="AW185" s="119"/>
    </row>
    <row r="186" spans="1:49" ht="8.5500000000000007" customHeight="1">
      <c r="A186" s="120"/>
      <c r="B186" s="120"/>
      <c r="C186" s="400"/>
      <c r="D186" s="387"/>
      <c r="E186" s="387"/>
      <c r="F186" s="387"/>
      <c r="G186" s="387"/>
      <c r="H186" s="387"/>
      <c r="I186" s="387"/>
      <c r="J186" s="388"/>
      <c r="K186" s="407"/>
      <c r="L186" s="408"/>
      <c r="M186" s="408"/>
      <c r="N186" s="408"/>
      <c r="O186" s="408"/>
      <c r="P186" s="408"/>
      <c r="Q186" s="408"/>
      <c r="R186" s="408"/>
      <c r="S186" s="408"/>
      <c r="T186" s="408"/>
      <c r="U186" s="408"/>
      <c r="V186" s="408"/>
      <c r="W186" s="409"/>
      <c r="X186" s="407"/>
      <c r="Y186" s="408"/>
      <c r="Z186" s="408"/>
      <c r="AA186" s="408"/>
      <c r="AB186" s="408"/>
      <c r="AC186" s="408"/>
      <c r="AD186" s="408"/>
      <c r="AE186" s="408"/>
      <c r="AF186" s="408"/>
      <c r="AG186" s="408"/>
      <c r="AH186" s="408"/>
      <c r="AI186" s="408"/>
      <c r="AJ186" s="409"/>
      <c r="AK186" s="407"/>
      <c r="AL186" s="408"/>
      <c r="AM186" s="408"/>
      <c r="AN186" s="408"/>
      <c r="AO186" s="408"/>
      <c r="AP186" s="408"/>
      <c r="AQ186" s="408"/>
      <c r="AR186" s="408"/>
      <c r="AS186" s="408"/>
      <c r="AT186" s="408"/>
      <c r="AU186" s="408"/>
      <c r="AV186" s="409"/>
      <c r="AW186" s="119"/>
    </row>
    <row r="187" spans="1:49" ht="8.5500000000000007" customHeight="1">
      <c r="A187" s="120"/>
      <c r="B187" s="120"/>
      <c r="C187" s="400"/>
      <c r="D187" s="387"/>
      <c r="E187" s="387"/>
      <c r="F187" s="387"/>
      <c r="G187" s="387"/>
      <c r="H187" s="387"/>
      <c r="I187" s="387"/>
      <c r="J187" s="388"/>
      <c r="K187" s="382"/>
      <c r="L187" s="373"/>
      <c r="M187" s="373"/>
      <c r="N187" s="373"/>
      <c r="O187" s="373"/>
      <c r="P187" s="373"/>
      <c r="Q187" s="373"/>
      <c r="R187" s="373"/>
      <c r="S187" s="373"/>
      <c r="T187" s="373"/>
      <c r="U187" s="373"/>
      <c r="V187" s="373"/>
      <c r="W187" s="383"/>
      <c r="X187" s="382"/>
      <c r="Y187" s="373"/>
      <c r="Z187" s="373"/>
      <c r="AA187" s="373"/>
      <c r="AB187" s="373"/>
      <c r="AC187" s="373"/>
      <c r="AD187" s="373"/>
      <c r="AE187" s="373"/>
      <c r="AF187" s="373"/>
      <c r="AG187" s="373"/>
      <c r="AH187" s="373"/>
      <c r="AI187" s="373"/>
      <c r="AJ187" s="383"/>
      <c r="AK187" s="382"/>
      <c r="AL187" s="373"/>
      <c r="AM187" s="373"/>
      <c r="AN187" s="373"/>
      <c r="AO187" s="373"/>
      <c r="AP187" s="373"/>
      <c r="AQ187" s="373"/>
      <c r="AR187" s="373"/>
      <c r="AS187" s="373"/>
      <c r="AT187" s="373"/>
      <c r="AU187" s="373"/>
      <c r="AV187" s="383"/>
      <c r="AW187" s="119"/>
    </row>
    <row r="188" spans="1:49" ht="8.5500000000000007" customHeight="1">
      <c r="A188" s="120"/>
      <c r="B188" s="120"/>
      <c r="C188" s="400"/>
      <c r="D188" s="387"/>
      <c r="E188" s="387"/>
      <c r="F188" s="387"/>
      <c r="G188" s="387"/>
      <c r="H188" s="387"/>
      <c r="I188" s="387"/>
      <c r="J188" s="388"/>
      <c r="K188" s="382"/>
      <c r="L188" s="373"/>
      <c r="M188" s="373"/>
      <c r="N188" s="373"/>
      <c r="O188" s="373"/>
      <c r="P188" s="373"/>
      <c r="Q188" s="373"/>
      <c r="R188" s="373"/>
      <c r="S188" s="373"/>
      <c r="T188" s="373"/>
      <c r="U188" s="373"/>
      <c r="V188" s="373"/>
      <c r="W188" s="383"/>
      <c r="X188" s="382"/>
      <c r="Y188" s="373"/>
      <c r="Z188" s="373"/>
      <c r="AA188" s="373"/>
      <c r="AB188" s="373"/>
      <c r="AC188" s="373"/>
      <c r="AD188" s="373"/>
      <c r="AE188" s="373"/>
      <c r="AF188" s="373"/>
      <c r="AG188" s="373"/>
      <c r="AH188" s="373"/>
      <c r="AI188" s="373"/>
      <c r="AJ188" s="383"/>
      <c r="AK188" s="382"/>
      <c r="AL188" s="373"/>
      <c r="AM188" s="373"/>
      <c r="AN188" s="373"/>
      <c r="AO188" s="373"/>
      <c r="AP188" s="373"/>
      <c r="AQ188" s="373"/>
      <c r="AR188" s="373"/>
      <c r="AS188" s="373"/>
      <c r="AT188" s="373"/>
      <c r="AU188" s="373"/>
      <c r="AV188" s="383"/>
      <c r="AW188" s="119"/>
    </row>
    <row r="189" spans="1:49" ht="8.5500000000000007" customHeight="1">
      <c r="A189" s="120"/>
      <c r="B189" s="120"/>
      <c r="C189" s="400"/>
      <c r="D189" s="387"/>
      <c r="E189" s="387"/>
      <c r="F189" s="387"/>
      <c r="G189" s="387"/>
      <c r="H189" s="387"/>
      <c r="I189" s="387"/>
      <c r="J189" s="388"/>
      <c r="K189" s="382"/>
      <c r="L189" s="373"/>
      <c r="M189" s="373"/>
      <c r="N189" s="373"/>
      <c r="O189" s="373"/>
      <c r="P189" s="373"/>
      <c r="Q189" s="373"/>
      <c r="R189" s="373"/>
      <c r="S189" s="373"/>
      <c r="T189" s="373"/>
      <c r="U189" s="373"/>
      <c r="V189" s="373"/>
      <c r="W189" s="383"/>
      <c r="X189" s="382"/>
      <c r="Y189" s="373"/>
      <c r="Z189" s="373"/>
      <c r="AA189" s="373"/>
      <c r="AB189" s="373"/>
      <c r="AC189" s="373"/>
      <c r="AD189" s="373"/>
      <c r="AE189" s="373"/>
      <c r="AF189" s="373"/>
      <c r="AG189" s="373"/>
      <c r="AH189" s="373"/>
      <c r="AI189" s="373"/>
      <c r="AJ189" s="383"/>
      <c r="AK189" s="382"/>
      <c r="AL189" s="373"/>
      <c r="AM189" s="373"/>
      <c r="AN189" s="373"/>
      <c r="AO189" s="373"/>
      <c r="AP189" s="373"/>
      <c r="AQ189" s="373"/>
      <c r="AR189" s="373"/>
      <c r="AS189" s="373"/>
      <c r="AT189" s="373"/>
      <c r="AU189" s="373"/>
      <c r="AV189" s="383"/>
      <c r="AW189" s="119"/>
    </row>
    <row r="190" spans="1:49" ht="8.5500000000000007" customHeight="1">
      <c r="A190" s="120"/>
      <c r="B190" s="120"/>
      <c r="C190" s="400"/>
      <c r="D190" s="387"/>
      <c r="E190" s="387"/>
      <c r="F190" s="387"/>
      <c r="G190" s="387"/>
      <c r="H190" s="387"/>
      <c r="I190" s="387"/>
      <c r="J190" s="388"/>
      <c r="K190" s="382"/>
      <c r="L190" s="373"/>
      <c r="M190" s="373"/>
      <c r="N190" s="373"/>
      <c r="O190" s="373"/>
      <c r="P190" s="373"/>
      <c r="Q190" s="373"/>
      <c r="R190" s="373"/>
      <c r="S190" s="373"/>
      <c r="T190" s="373"/>
      <c r="U190" s="373"/>
      <c r="V190" s="373"/>
      <c r="W190" s="383"/>
      <c r="X190" s="382"/>
      <c r="Y190" s="373"/>
      <c r="Z190" s="373"/>
      <c r="AA190" s="373"/>
      <c r="AB190" s="373"/>
      <c r="AC190" s="373"/>
      <c r="AD190" s="373"/>
      <c r="AE190" s="373"/>
      <c r="AF190" s="373"/>
      <c r="AG190" s="373"/>
      <c r="AH190" s="373"/>
      <c r="AI190" s="373"/>
      <c r="AJ190" s="383"/>
      <c r="AK190" s="382"/>
      <c r="AL190" s="373"/>
      <c r="AM190" s="373"/>
      <c r="AN190" s="373"/>
      <c r="AO190" s="373"/>
      <c r="AP190" s="373"/>
      <c r="AQ190" s="373"/>
      <c r="AR190" s="373"/>
      <c r="AS190" s="373"/>
      <c r="AT190" s="373"/>
      <c r="AU190" s="373"/>
      <c r="AV190" s="383"/>
      <c r="AW190" s="119"/>
    </row>
    <row r="191" spans="1:49" ht="8.5500000000000007" customHeight="1">
      <c r="A191" s="120"/>
      <c r="B191" s="120"/>
      <c r="C191" s="400"/>
      <c r="D191" s="387"/>
      <c r="E191" s="387"/>
      <c r="F191" s="387"/>
      <c r="G191" s="387"/>
      <c r="H191" s="387"/>
      <c r="I191" s="387"/>
      <c r="J191" s="388"/>
      <c r="K191" s="382"/>
      <c r="L191" s="373"/>
      <c r="M191" s="373"/>
      <c r="N191" s="373"/>
      <c r="O191" s="373"/>
      <c r="P191" s="373"/>
      <c r="Q191" s="373"/>
      <c r="R191" s="373"/>
      <c r="S191" s="373"/>
      <c r="T191" s="373"/>
      <c r="U191" s="373"/>
      <c r="V191" s="373"/>
      <c r="W191" s="383"/>
      <c r="X191" s="382"/>
      <c r="Y191" s="373"/>
      <c r="Z191" s="373"/>
      <c r="AA191" s="373"/>
      <c r="AB191" s="373"/>
      <c r="AC191" s="373"/>
      <c r="AD191" s="373"/>
      <c r="AE191" s="373"/>
      <c r="AF191" s="373"/>
      <c r="AG191" s="373"/>
      <c r="AH191" s="373"/>
      <c r="AI191" s="373"/>
      <c r="AJ191" s="383"/>
      <c r="AK191" s="382"/>
      <c r="AL191" s="373"/>
      <c r="AM191" s="373"/>
      <c r="AN191" s="373"/>
      <c r="AO191" s="373"/>
      <c r="AP191" s="373"/>
      <c r="AQ191" s="373"/>
      <c r="AR191" s="373"/>
      <c r="AS191" s="373"/>
      <c r="AT191" s="373"/>
      <c r="AU191" s="373"/>
      <c r="AV191" s="383"/>
      <c r="AW191" s="119"/>
    </row>
    <row r="192" spans="1:49" ht="8.5500000000000007" customHeight="1">
      <c r="A192" s="120"/>
      <c r="B192" s="120"/>
      <c r="C192" s="400"/>
      <c r="D192" s="387"/>
      <c r="E192" s="387"/>
      <c r="F192" s="387"/>
      <c r="G192" s="387"/>
      <c r="H192" s="387"/>
      <c r="I192" s="387"/>
      <c r="J192" s="388"/>
      <c r="K192" s="382"/>
      <c r="L192" s="373"/>
      <c r="M192" s="373"/>
      <c r="N192" s="373"/>
      <c r="O192" s="373"/>
      <c r="P192" s="373"/>
      <c r="Q192" s="373"/>
      <c r="R192" s="373"/>
      <c r="S192" s="373"/>
      <c r="T192" s="373"/>
      <c r="U192" s="373"/>
      <c r="V192" s="373"/>
      <c r="W192" s="383"/>
      <c r="X192" s="382"/>
      <c r="Y192" s="373"/>
      <c r="Z192" s="373"/>
      <c r="AA192" s="373"/>
      <c r="AB192" s="373"/>
      <c r="AC192" s="373"/>
      <c r="AD192" s="373"/>
      <c r="AE192" s="373"/>
      <c r="AF192" s="373"/>
      <c r="AG192" s="373"/>
      <c r="AH192" s="373"/>
      <c r="AI192" s="373"/>
      <c r="AJ192" s="383"/>
      <c r="AK192" s="382"/>
      <c r="AL192" s="373"/>
      <c r="AM192" s="373"/>
      <c r="AN192" s="373"/>
      <c r="AO192" s="373"/>
      <c r="AP192" s="373"/>
      <c r="AQ192" s="373"/>
      <c r="AR192" s="373"/>
      <c r="AS192" s="373"/>
      <c r="AT192" s="373"/>
      <c r="AU192" s="373"/>
      <c r="AV192" s="383"/>
      <c r="AW192" s="119"/>
    </row>
    <row r="193" spans="1:49" ht="8.5500000000000007" customHeight="1">
      <c r="A193" s="120"/>
      <c r="B193" s="120"/>
      <c r="C193" s="400"/>
      <c r="D193" s="387"/>
      <c r="E193" s="387"/>
      <c r="F193" s="387"/>
      <c r="G193" s="387"/>
      <c r="H193" s="387"/>
      <c r="I193" s="387"/>
      <c r="J193" s="388"/>
      <c r="K193" s="382"/>
      <c r="L193" s="373"/>
      <c r="M193" s="373"/>
      <c r="N193" s="373"/>
      <c r="O193" s="373"/>
      <c r="P193" s="373"/>
      <c r="Q193" s="373"/>
      <c r="R193" s="373"/>
      <c r="S193" s="373"/>
      <c r="T193" s="373"/>
      <c r="U193" s="373"/>
      <c r="V193" s="373"/>
      <c r="W193" s="383"/>
      <c r="X193" s="382"/>
      <c r="Y193" s="373"/>
      <c r="Z193" s="373"/>
      <c r="AA193" s="373"/>
      <c r="AB193" s="373"/>
      <c r="AC193" s="373"/>
      <c r="AD193" s="373"/>
      <c r="AE193" s="373"/>
      <c r="AF193" s="373"/>
      <c r="AG193" s="373"/>
      <c r="AH193" s="373"/>
      <c r="AI193" s="373"/>
      <c r="AJ193" s="383"/>
      <c r="AK193" s="382"/>
      <c r="AL193" s="373"/>
      <c r="AM193" s="373"/>
      <c r="AN193" s="373"/>
      <c r="AO193" s="373"/>
      <c r="AP193" s="373"/>
      <c r="AQ193" s="373"/>
      <c r="AR193" s="373"/>
      <c r="AS193" s="373"/>
      <c r="AT193" s="373"/>
      <c r="AU193" s="373"/>
      <c r="AV193" s="383"/>
      <c r="AW193" s="119"/>
    </row>
    <row r="194" spans="1:49" ht="8.5500000000000007" customHeight="1">
      <c r="A194" s="120"/>
      <c r="B194" s="120"/>
      <c r="C194" s="400"/>
      <c r="D194" s="387"/>
      <c r="E194" s="387"/>
      <c r="F194" s="387"/>
      <c r="G194" s="387"/>
      <c r="H194" s="387"/>
      <c r="I194" s="387"/>
      <c r="J194" s="388"/>
      <c r="K194" s="382"/>
      <c r="L194" s="373"/>
      <c r="M194" s="373"/>
      <c r="N194" s="373"/>
      <c r="O194" s="373"/>
      <c r="P194" s="373"/>
      <c r="Q194" s="373"/>
      <c r="R194" s="373"/>
      <c r="S194" s="373"/>
      <c r="T194" s="373"/>
      <c r="U194" s="373"/>
      <c r="V194" s="373"/>
      <c r="W194" s="383"/>
      <c r="X194" s="382"/>
      <c r="Y194" s="373"/>
      <c r="Z194" s="373"/>
      <c r="AA194" s="373"/>
      <c r="AB194" s="373"/>
      <c r="AC194" s="373"/>
      <c r="AD194" s="373"/>
      <c r="AE194" s="373"/>
      <c r="AF194" s="373"/>
      <c r="AG194" s="373"/>
      <c r="AH194" s="373"/>
      <c r="AI194" s="373"/>
      <c r="AJ194" s="383"/>
      <c r="AK194" s="382"/>
      <c r="AL194" s="373"/>
      <c r="AM194" s="373"/>
      <c r="AN194" s="373"/>
      <c r="AO194" s="373"/>
      <c r="AP194" s="373"/>
      <c r="AQ194" s="373"/>
      <c r="AR194" s="373"/>
      <c r="AS194" s="373"/>
      <c r="AT194" s="373"/>
      <c r="AU194" s="373"/>
      <c r="AV194" s="383"/>
      <c r="AW194" s="119"/>
    </row>
    <row r="195" spans="1:49" ht="8.5500000000000007" customHeight="1">
      <c r="A195" s="120"/>
      <c r="B195" s="120"/>
      <c r="C195" s="400"/>
      <c r="D195" s="387"/>
      <c r="E195" s="387"/>
      <c r="F195" s="387"/>
      <c r="G195" s="387"/>
      <c r="H195" s="387"/>
      <c r="I195" s="387"/>
      <c r="J195" s="388"/>
      <c r="K195" s="382"/>
      <c r="L195" s="373"/>
      <c r="M195" s="373"/>
      <c r="N195" s="373"/>
      <c r="O195" s="373"/>
      <c r="P195" s="373"/>
      <c r="Q195" s="373"/>
      <c r="R195" s="373"/>
      <c r="S195" s="373"/>
      <c r="T195" s="373"/>
      <c r="U195" s="373"/>
      <c r="V195" s="373"/>
      <c r="W195" s="383"/>
      <c r="X195" s="382"/>
      <c r="Y195" s="373"/>
      <c r="Z195" s="373"/>
      <c r="AA195" s="373"/>
      <c r="AB195" s="373"/>
      <c r="AC195" s="373"/>
      <c r="AD195" s="373"/>
      <c r="AE195" s="373"/>
      <c r="AF195" s="373"/>
      <c r="AG195" s="373"/>
      <c r="AH195" s="373"/>
      <c r="AI195" s="373"/>
      <c r="AJ195" s="383"/>
      <c r="AK195" s="382"/>
      <c r="AL195" s="373"/>
      <c r="AM195" s="373"/>
      <c r="AN195" s="373"/>
      <c r="AO195" s="373"/>
      <c r="AP195" s="373"/>
      <c r="AQ195" s="373"/>
      <c r="AR195" s="373"/>
      <c r="AS195" s="373"/>
      <c r="AT195" s="373"/>
      <c r="AU195" s="373"/>
      <c r="AV195" s="383"/>
      <c r="AW195" s="119"/>
    </row>
    <row r="196" spans="1:49" ht="8.5500000000000007" customHeight="1">
      <c r="A196" s="120"/>
      <c r="B196" s="120"/>
      <c r="C196" s="400"/>
      <c r="D196" s="387"/>
      <c r="E196" s="387"/>
      <c r="F196" s="387"/>
      <c r="G196" s="387"/>
      <c r="H196" s="387"/>
      <c r="I196" s="387"/>
      <c r="J196" s="388"/>
      <c r="K196" s="382"/>
      <c r="L196" s="373"/>
      <c r="M196" s="373"/>
      <c r="N196" s="373"/>
      <c r="O196" s="373"/>
      <c r="P196" s="373"/>
      <c r="Q196" s="373"/>
      <c r="R196" s="373"/>
      <c r="S196" s="373"/>
      <c r="T196" s="373"/>
      <c r="U196" s="373"/>
      <c r="V196" s="373"/>
      <c r="W196" s="383"/>
      <c r="X196" s="382"/>
      <c r="Y196" s="373"/>
      <c r="Z196" s="373"/>
      <c r="AA196" s="373"/>
      <c r="AB196" s="373"/>
      <c r="AC196" s="373"/>
      <c r="AD196" s="373"/>
      <c r="AE196" s="373"/>
      <c r="AF196" s="373"/>
      <c r="AG196" s="373"/>
      <c r="AH196" s="373"/>
      <c r="AI196" s="373"/>
      <c r="AJ196" s="383"/>
      <c r="AK196" s="382"/>
      <c r="AL196" s="373"/>
      <c r="AM196" s="373"/>
      <c r="AN196" s="373"/>
      <c r="AO196" s="373"/>
      <c r="AP196" s="373"/>
      <c r="AQ196" s="373"/>
      <c r="AR196" s="373"/>
      <c r="AS196" s="373"/>
      <c r="AT196" s="373"/>
      <c r="AU196" s="373"/>
      <c r="AV196" s="383"/>
      <c r="AW196" s="119"/>
    </row>
    <row r="197" spans="1:49" ht="8.5500000000000007" customHeight="1">
      <c r="A197" s="120"/>
      <c r="B197" s="120"/>
      <c r="C197" s="400"/>
      <c r="D197" s="387"/>
      <c r="E197" s="387"/>
      <c r="F197" s="387"/>
      <c r="G197" s="387"/>
      <c r="H197" s="387"/>
      <c r="I197" s="387"/>
      <c r="J197" s="388"/>
      <c r="K197" s="382"/>
      <c r="L197" s="373"/>
      <c r="M197" s="373"/>
      <c r="N197" s="373"/>
      <c r="O197" s="373"/>
      <c r="P197" s="373"/>
      <c r="Q197" s="373"/>
      <c r="R197" s="373"/>
      <c r="S197" s="373"/>
      <c r="T197" s="373"/>
      <c r="U197" s="373"/>
      <c r="V197" s="373"/>
      <c r="W197" s="383"/>
      <c r="X197" s="382"/>
      <c r="Y197" s="373"/>
      <c r="Z197" s="373"/>
      <c r="AA197" s="373"/>
      <c r="AB197" s="373"/>
      <c r="AC197" s="373"/>
      <c r="AD197" s="373"/>
      <c r="AE197" s="373"/>
      <c r="AF197" s="373"/>
      <c r="AG197" s="373"/>
      <c r="AH197" s="373"/>
      <c r="AI197" s="373"/>
      <c r="AJ197" s="383"/>
      <c r="AK197" s="382"/>
      <c r="AL197" s="373"/>
      <c r="AM197" s="373"/>
      <c r="AN197" s="373"/>
      <c r="AO197" s="373"/>
      <c r="AP197" s="373"/>
      <c r="AQ197" s="373"/>
      <c r="AR197" s="373"/>
      <c r="AS197" s="373"/>
      <c r="AT197" s="373"/>
      <c r="AU197" s="373"/>
      <c r="AV197" s="383"/>
      <c r="AW197" s="119"/>
    </row>
    <row r="198" spans="1:49" ht="10.050000000000001" customHeight="1">
      <c r="A198" s="120"/>
      <c r="B198" s="120"/>
      <c r="C198" s="400"/>
      <c r="D198" s="387"/>
      <c r="E198" s="387"/>
      <c r="F198" s="387"/>
      <c r="G198" s="387"/>
      <c r="H198" s="387"/>
      <c r="I198" s="387"/>
      <c r="J198" s="388"/>
      <c r="K198" s="382"/>
      <c r="L198" s="373"/>
      <c r="M198" s="373"/>
      <c r="N198" s="373"/>
      <c r="O198" s="373"/>
      <c r="P198" s="373"/>
      <c r="Q198" s="373"/>
      <c r="R198" s="373"/>
      <c r="S198" s="373"/>
      <c r="T198" s="373"/>
      <c r="U198" s="373"/>
      <c r="V198" s="373"/>
      <c r="W198" s="383"/>
      <c r="X198" s="382"/>
      <c r="Y198" s="373"/>
      <c r="Z198" s="373"/>
      <c r="AA198" s="373"/>
      <c r="AB198" s="373"/>
      <c r="AC198" s="373"/>
      <c r="AD198" s="373"/>
      <c r="AE198" s="373"/>
      <c r="AF198" s="373"/>
      <c r="AG198" s="373"/>
      <c r="AH198" s="373"/>
      <c r="AI198" s="373"/>
      <c r="AJ198" s="383"/>
      <c r="AK198" s="382"/>
      <c r="AL198" s="373"/>
      <c r="AM198" s="373"/>
      <c r="AN198" s="373"/>
      <c r="AO198" s="373"/>
      <c r="AP198" s="373"/>
      <c r="AQ198" s="373"/>
      <c r="AR198" s="373"/>
      <c r="AS198" s="373"/>
      <c r="AT198" s="373"/>
      <c r="AU198" s="373"/>
      <c r="AV198" s="383"/>
      <c r="AW198" s="119"/>
    </row>
    <row r="199" spans="1:49" ht="10.050000000000001" customHeight="1">
      <c r="A199" s="120"/>
      <c r="B199" s="120"/>
      <c r="C199" s="400"/>
      <c r="D199" s="387"/>
      <c r="E199" s="387"/>
      <c r="F199" s="387"/>
      <c r="G199" s="387"/>
      <c r="H199" s="387"/>
      <c r="I199" s="387"/>
      <c r="J199" s="388"/>
      <c r="K199" s="382"/>
      <c r="L199" s="373"/>
      <c r="M199" s="373"/>
      <c r="N199" s="373"/>
      <c r="O199" s="373"/>
      <c r="P199" s="373"/>
      <c r="Q199" s="373"/>
      <c r="R199" s="373"/>
      <c r="S199" s="373"/>
      <c r="T199" s="373"/>
      <c r="U199" s="373"/>
      <c r="V199" s="373"/>
      <c r="W199" s="383"/>
      <c r="X199" s="382"/>
      <c r="Y199" s="373"/>
      <c r="Z199" s="373"/>
      <c r="AA199" s="373"/>
      <c r="AB199" s="373"/>
      <c r="AC199" s="373"/>
      <c r="AD199" s="373"/>
      <c r="AE199" s="373"/>
      <c r="AF199" s="373"/>
      <c r="AG199" s="373"/>
      <c r="AH199" s="373"/>
      <c r="AI199" s="373"/>
      <c r="AJ199" s="383"/>
      <c r="AK199" s="382"/>
      <c r="AL199" s="373"/>
      <c r="AM199" s="373"/>
      <c r="AN199" s="373"/>
      <c r="AO199" s="373"/>
      <c r="AP199" s="373"/>
      <c r="AQ199" s="373"/>
      <c r="AR199" s="373"/>
      <c r="AS199" s="373"/>
      <c r="AT199" s="373"/>
      <c r="AU199" s="373"/>
      <c r="AV199" s="383"/>
      <c r="AW199" s="119"/>
    </row>
    <row r="200" spans="1:49" ht="10.050000000000001" customHeight="1">
      <c r="A200" s="120"/>
      <c r="B200" s="120"/>
      <c r="C200" s="400"/>
      <c r="D200" s="387"/>
      <c r="E200" s="387"/>
      <c r="F200" s="387"/>
      <c r="G200" s="387"/>
      <c r="H200" s="387"/>
      <c r="I200" s="387"/>
      <c r="J200" s="388"/>
      <c r="K200" s="382"/>
      <c r="L200" s="373"/>
      <c r="M200" s="373"/>
      <c r="N200" s="373"/>
      <c r="O200" s="373"/>
      <c r="P200" s="373"/>
      <c r="Q200" s="373"/>
      <c r="R200" s="373"/>
      <c r="S200" s="373"/>
      <c r="T200" s="373"/>
      <c r="U200" s="373"/>
      <c r="V200" s="373"/>
      <c r="W200" s="383"/>
      <c r="X200" s="382"/>
      <c r="Y200" s="373"/>
      <c r="Z200" s="373"/>
      <c r="AA200" s="373"/>
      <c r="AB200" s="373"/>
      <c r="AC200" s="373"/>
      <c r="AD200" s="373"/>
      <c r="AE200" s="373"/>
      <c r="AF200" s="373"/>
      <c r="AG200" s="373"/>
      <c r="AH200" s="373"/>
      <c r="AI200" s="373"/>
      <c r="AJ200" s="383"/>
      <c r="AK200" s="382"/>
      <c r="AL200" s="373"/>
      <c r="AM200" s="373"/>
      <c r="AN200" s="373"/>
      <c r="AO200" s="373"/>
      <c r="AP200" s="373"/>
      <c r="AQ200" s="373"/>
      <c r="AR200" s="373"/>
      <c r="AS200" s="373"/>
      <c r="AT200" s="373"/>
      <c r="AU200" s="373"/>
      <c r="AV200" s="383"/>
      <c r="AW200" s="119"/>
    </row>
    <row r="201" spans="1:49" ht="10.050000000000001" customHeight="1">
      <c r="A201" s="120"/>
      <c r="B201" s="120"/>
      <c r="C201" s="400"/>
      <c r="D201" s="387"/>
      <c r="E201" s="387"/>
      <c r="F201" s="387"/>
      <c r="G201" s="387"/>
      <c r="H201" s="387"/>
      <c r="I201" s="387"/>
      <c r="J201" s="388"/>
      <c r="K201" s="382"/>
      <c r="L201" s="373"/>
      <c r="M201" s="373"/>
      <c r="N201" s="373"/>
      <c r="O201" s="373"/>
      <c r="P201" s="373"/>
      <c r="Q201" s="373"/>
      <c r="R201" s="373"/>
      <c r="S201" s="373"/>
      <c r="T201" s="373"/>
      <c r="U201" s="373"/>
      <c r="V201" s="373"/>
      <c r="W201" s="383"/>
      <c r="X201" s="382"/>
      <c r="Y201" s="373"/>
      <c r="Z201" s="373"/>
      <c r="AA201" s="373"/>
      <c r="AB201" s="373"/>
      <c r="AC201" s="373"/>
      <c r="AD201" s="373"/>
      <c r="AE201" s="373"/>
      <c r="AF201" s="373"/>
      <c r="AG201" s="373"/>
      <c r="AH201" s="373"/>
      <c r="AI201" s="373"/>
      <c r="AJ201" s="383"/>
      <c r="AK201" s="382"/>
      <c r="AL201" s="373"/>
      <c r="AM201" s="373"/>
      <c r="AN201" s="373"/>
      <c r="AO201" s="373"/>
      <c r="AP201" s="373"/>
      <c r="AQ201" s="373"/>
      <c r="AR201" s="373"/>
      <c r="AS201" s="373"/>
      <c r="AT201" s="373"/>
      <c r="AU201" s="373"/>
      <c r="AV201" s="383"/>
      <c r="AW201" s="119"/>
    </row>
    <row r="202" spans="1:49" ht="10.050000000000001" customHeight="1">
      <c r="A202" s="120"/>
      <c r="B202" s="120"/>
      <c r="C202" s="400"/>
      <c r="D202" s="387"/>
      <c r="E202" s="387"/>
      <c r="F202" s="387"/>
      <c r="G202" s="387"/>
      <c r="H202" s="387"/>
      <c r="I202" s="387"/>
      <c r="J202" s="388"/>
      <c r="K202" s="382"/>
      <c r="L202" s="373"/>
      <c r="M202" s="373"/>
      <c r="N202" s="373"/>
      <c r="O202" s="373"/>
      <c r="P202" s="373"/>
      <c r="Q202" s="373"/>
      <c r="R202" s="373"/>
      <c r="S202" s="373"/>
      <c r="T202" s="373"/>
      <c r="U202" s="373"/>
      <c r="V202" s="373"/>
      <c r="W202" s="383"/>
      <c r="X202" s="382"/>
      <c r="Y202" s="373"/>
      <c r="Z202" s="373"/>
      <c r="AA202" s="373"/>
      <c r="AB202" s="373"/>
      <c r="AC202" s="373"/>
      <c r="AD202" s="373"/>
      <c r="AE202" s="373"/>
      <c r="AF202" s="373"/>
      <c r="AG202" s="373"/>
      <c r="AH202" s="373"/>
      <c r="AI202" s="373"/>
      <c r="AJ202" s="383"/>
      <c r="AK202" s="382"/>
      <c r="AL202" s="373"/>
      <c r="AM202" s="373"/>
      <c r="AN202" s="373"/>
      <c r="AO202" s="373"/>
      <c r="AP202" s="373"/>
      <c r="AQ202" s="373"/>
      <c r="AR202" s="373"/>
      <c r="AS202" s="373"/>
      <c r="AT202" s="373"/>
      <c r="AU202" s="373"/>
      <c r="AV202" s="383"/>
      <c r="AW202" s="119"/>
    </row>
    <row r="203" spans="1:49" ht="10.050000000000001" customHeight="1">
      <c r="A203" s="120"/>
      <c r="B203" s="120"/>
      <c r="C203" s="400"/>
      <c r="D203" s="387"/>
      <c r="E203" s="387"/>
      <c r="F203" s="387"/>
      <c r="G203" s="387"/>
      <c r="H203" s="387"/>
      <c r="I203" s="387"/>
      <c r="J203" s="388"/>
      <c r="K203" s="382"/>
      <c r="L203" s="373"/>
      <c r="M203" s="373"/>
      <c r="N203" s="373"/>
      <c r="O203" s="373"/>
      <c r="P203" s="373"/>
      <c r="Q203" s="373"/>
      <c r="R203" s="373"/>
      <c r="S203" s="373"/>
      <c r="T203" s="373"/>
      <c r="U203" s="373"/>
      <c r="V203" s="373"/>
      <c r="W203" s="383"/>
      <c r="X203" s="382"/>
      <c r="Y203" s="373"/>
      <c r="Z203" s="373"/>
      <c r="AA203" s="373"/>
      <c r="AB203" s="373"/>
      <c r="AC203" s="373"/>
      <c r="AD203" s="373"/>
      <c r="AE203" s="373"/>
      <c r="AF203" s="373"/>
      <c r="AG203" s="373"/>
      <c r="AH203" s="373"/>
      <c r="AI203" s="373"/>
      <c r="AJ203" s="383"/>
      <c r="AK203" s="382"/>
      <c r="AL203" s="373"/>
      <c r="AM203" s="373"/>
      <c r="AN203" s="373"/>
      <c r="AO203" s="373"/>
      <c r="AP203" s="373"/>
      <c r="AQ203" s="373"/>
      <c r="AR203" s="373"/>
      <c r="AS203" s="373"/>
      <c r="AT203" s="373"/>
      <c r="AU203" s="373"/>
      <c r="AV203" s="383"/>
      <c r="AW203" s="119"/>
    </row>
    <row r="204" spans="1:49" ht="10.050000000000001" customHeight="1">
      <c r="A204" s="120"/>
      <c r="B204" s="120"/>
      <c r="C204" s="400"/>
      <c r="D204" s="387"/>
      <c r="E204" s="387"/>
      <c r="F204" s="387"/>
      <c r="G204" s="387"/>
      <c r="H204" s="387"/>
      <c r="I204" s="387"/>
      <c r="J204" s="388"/>
      <c r="K204" s="382"/>
      <c r="L204" s="373"/>
      <c r="M204" s="373"/>
      <c r="N204" s="373"/>
      <c r="O204" s="373"/>
      <c r="P204" s="373"/>
      <c r="Q204" s="373"/>
      <c r="R204" s="373"/>
      <c r="S204" s="373"/>
      <c r="T204" s="373"/>
      <c r="U204" s="373"/>
      <c r="V204" s="373"/>
      <c r="W204" s="383"/>
      <c r="X204" s="382"/>
      <c r="Y204" s="373"/>
      <c r="Z204" s="373"/>
      <c r="AA204" s="373"/>
      <c r="AB204" s="373"/>
      <c r="AC204" s="373"/>
      <c r="AD204" s="373"/>
      <c r="AE204" s="373"/>
      <c r="AF204" s="373"/>
      <c r="AG204" s="373"/>
      <c r="AH204" s="373"/>
      <c r="AI204" s="373"/>
      <c r="AJ204" s="383"/>
      <c r="AK204" s="382"/>
      <c r="AL204" s="373"/>
      <c r="AM204" s="373"/>
      <c r="AN204" s="373"/>
      <c r="AO204" s="373"/>
      <c r="AP204" s="373"/>
      <c r="AQ204" s="373"/>
      <c r="AR204" s="373"/>
      <c r="AS204" s="373"/>
      <c r="AT204" s="373"/>
      <c r="AU204" s="373"/>
      <c r="AV204" s="383"/>
      <c r="AW204" s="119"/>
    </row>
    <row r="205" spans="1:49" ht="10.050000000000001" customHeight="1">
      <c r="A205" s="120"/>
      <c r="B205" s="120"/>
      <c r="C205" s="401"/>
      <c r="D205" s="402"/>
      <c r="E205" s="402"/>
      <c r="F205" s="402"/>
      <c r="G205" s="402"/>
      <c r="H205" s="402"/>
      <c r="I205" s="402"/>
      <c r="J205" s="403"/>
      <c r="K205" s="384"/>
      <c r="L205" s="385"/>
      <c r="M205" s="385"/>
      <c r="N205" s="385"/>
      <c r="O205" s="385"/>
      <c r="P205" s="385"/>
      <c r="Q205" s="385"/>
      <c r="R205" s="385"/>
      <c r="S205" s="385"/>
      <c r="T205" s="385"/>
      <c r="U205" s="385"/>
      <c r="V205" s="385"/>
      <c r="W205" s="386"/>
      <c r="X205" s="384"/>
      <c r="Y205" s="385"/>
      <c r="Z205" s="385"/>
      <c r="AA205" s="385"/>
      <c r="AB205" s="385"/>
      <c r="AC205" s="385"/>
      <c r="AD205" s="385"/>
      <c r="AE205" s="385"/>
      <c r="AF205" s="385"/>
      <c r="AG205" s="385"/>
      <c r="AH205" s="385"/>
      <c r="AI205" s="385"/>
      <c r="AJ205" s="386"/>
      <c r="AK205" s="384"/>
      <c r="AL205" s="385"/>
      <c r="AM205" s="385"/>
      <c r="AN205" s="385"/>
      <c r="AO205" s="385"/>
      <c r="AP205" s="385"/>
      <c r="AQ205" s="385"/>
      <c r="AR205" s="385"/>
      <c r="AS205" s="385"/>
      <c r="AT205" s="385"/>
      <c r="AU205" s="385"/>
      <c r="AV205" s="386"/>
      <c r="AW205" s="119"/>
    </row>
    <row r="206" spans="1:49" ht="22.95" customHeight="1">
      <c r="A206" s="120"/>
      <c r="B206" s="120"/>
      <c r="C206" s="436" t="s">
        <v>155</v>
      </c>
      <c r="D206" s="437"/>
      <c r="E206" s="442" t="s">
        <v>154</v>
      </c>
      <c r="F206" s="442"/>
      <c r="G206" s="442"/>
      <c r="H206" s="442"/>
      <c r="I206" s="442"/>
      <c r="J206" s="442"/>
      <c r="K206" s="356">
        <f>ROUNDDOWN('要望額調書（1年目）'!F24,-3)</f>
        <v>0</v>
      </c>
      <c r="L206" s="357"/>
      <c r="M206" s="357"/>
      <c r="N206" s="357"/>
      <c r="O206" s="357"/>
      <c r="P206" s="357"/>
      <c r="Q206" s="357"/>
      <c r="R206" s="357"/>
      <c r="S206" s="357"/>
      <c r="T206" s="358" t="s">
        <v>150</v>
      </c>
      <c r="U206" s="358"/>
      <c r="V206" s="358"/>
      <c r="W206" s="359"/>
      <c r="X206" s="356">
        <f>ROUNDDOWN('要望額調書（2年目）'!F24,-3)</f>
        <v>0</v>
      </c>
      <c r="Y206" s="357"/>
      <c r="Z206" s="357"/>
      <c r="AA206" s="357"/>
      <c r="AB206" s="357"/>
      <c r="AC206" s="357"/>
      <c r="AD206" s="357"/>
      <c r="AE206" s="357"/>
      <c r="AF206" s="357"/>
      <c r="AG206" s="358" t="s">
        <v>150</v>
      </c>
      <c r="AH206" s="358"/>
      <c r="AI206" s="358"/>
      <c r="AJ206" s="359"/>
      <c r="AK206" s="356">
        <f>ROUNDDOWN('要望額調書（3年目）'!F24,-3)</f>
        <v>0</v>
      </c>
      <c r="AL206" s="357"/>
      <c r="AM206" s="357"/>
      <c r="AN206" s="357"/>
      <c r="AO206" s="357"/>
      <c r="AP206" s="357"/>
      <c r="AQ206" s="357"/>
      <c r="AR206" s="357"/>
      <c r="AS206" s="358" t="s">
        <v>150</v>
      </c>
      <c r="AT206" s="358"/>
      <c r="AU206" s="358"/>
      <c r="AV206" s="359"/>
      <c r="AW206" s="119"/>
    </row>
    <row r="207" spans="1:49" ht="22.95" customHeight="1">
      <c r="A207" s="120"/>
      <c r="B207" s="120"/>
      <c r="C207" s="438"/>
      <c r="D207" s="439"/>
      <c r="E207" s="442" t="s">
        <v>153</v>
      </c>
      <c r="F207" s="442"/>
      <c r="G207" s="442"/>
      <c r="H207" s="442"/>
      <c r="I207" s="442"/>
      <c r="J207" s="442"/>
      <c r="K207" s="356">
        <f>ROUNDDOWN('要望額調書（1年目）'!F32,-3)</f>
        <v>0</v>
      </c>
      <c r="L207" s="357"/>
      <c r="M207" s="357"/>
      <c r="N207" s="357"/>
      <c r="O207" s="357"/>
      <c r="P207" s="357"/>
      <c r="Q207" s="357"/>
      <c r="R207" s="357"/>
      <c r="S207" s="357"/>
      <c r="T207" s="358" t="s">
        <v>150</v>
      </c>
      <c r="U207" s="358"/>
      <c r="V207" s="358"/>
      <c r="W207" s="359"/>
      <c r="X207" s="356">
        <f>ROUNDDOWN('要望額調書（2年目）'!F32,-3)</f>
        <v>0</v>
      </c>
      <c r="Y207" s="357"/>
      <c r="Z207" s="357"/>
      <c r="AA207" s="357"/>
      <c r="AB207" s="357"/>
      <c r="AC207" s="357"/>
      <c r="AD207" s="357"/>
      <c r="AE207" s="357"/>
      <c r="AF207" s="357"/>
      <c r="AG207" s="358" t="s">
        <v>150</v>
      </c>
      <c r="AH207" s="358"/>
      <c r="AI207" s="358"/>
      <c r="AJ207" s="359"/>
      <c r="AK207" s="356">
        <f>ROUNDDOWN('要望額調書（3年目）'!F32,-3)</f>
        <v>0</v>
      </c>
      <c r="AL207" s="357"/>
      <c r="AM207" s="357"/>
      <c r="AN207" s="357"/>
      <c r="AO207" s="357"/>
      <c r="AP207" s="357"/>
      <c r="AQ207" s="357"/>
      <c r="AR207" s="357"/>
      <c r="AS207" s="358" t="s">
        <v>150</v>
      </c>
      <c r="AT207" s="358"/>
      <c r="AU207" s="358"/>
      <c r="AV207" s="359"/>
      <c r="AW207" s="119"/>
    </row>
    <row r="208" spans="1:49" ht="22.95" customHeight="1">
      <c r="A208" s="120"/>
      <c r="B208" s="120"/>
      <c r="C208" s="438"/>
      <c r="D208" s="439"/>
      <c r="E208" s="442" t="s">
        <v>152</v>
      </c>
      <c r="F208" s="442"/>
      <c r="G208" s="442"/>
      <c r="H208" s="442"/>
      <c r="I208" s="442"/>
      <c r="J208" s="442"/>
      <c r="K208" s="356">
        <f>ROUNDDOWN('要望額調書（1年目）'!J35,-3)</f>
        <v>0</v>
      </c>
      <c r="L208" s="357"/>
      <c r="M208" s="357"/>
      <c r="N208" s="357"/>
      <c r="O208" s="357"/>
      <c r="P208" s="357"/>
      <c r="Q208" s="357"/>
      <c r="R208" s="357"/>
      <c r="S208" s="357"/>
      <c r="T208" s="358" t="s">
        <v>150</v>
      </c>
      <c r="U208" s="358"/>
      <c r="V208" s="358"/>
      <c r="W208" s="359"/>
      <c r="X208" s="356">
        <f>ROUNDDOWN('要望額調書（2年目）'!J35,-3)</f>
        <v>0</v>
      </c>
      <c r="Y208" s="357"/>
      <c r="Z208" s="357"/>
      <c r="AA208" s="357"/>
      <c r="AB208" s="357"/>
      <c r="AC208" s="357"/>
      <c r="AD208" s="357"/>
      <c r="AE208" s="357"/>
      <c r="AF208" s="357"/>
      <c r="AG208" s="358" t="s">
        <v>150</v>
      </c>
      <c r="AH208" s="358"/>
      <c r="AI208" s="358"/>
      <c r="AJ208" s="359"/>
      <c r="AK208" s="356">
        <f>ROUNDDOWN('要望額調書（3年目）'!J35,-3)</f>
        <v>0</v>
      </c>
      <c r="AL208" s="357"/>
      <c r="AM208" s="357"/>
      <c r="AN208" s="357"/>
      <c r="AO208" s="357"/>
      <c r="AP208" s="357"/>
      <c r="AQ208" s="357"/>
      <c r="AR208" s="357"/>
      <c r="AS208" s="358" t="s">
        <v>150</v>
      </c>
      <c r="AT208" s="358"/>
      <c r="AU208" s="358"/>
      <c r="AV208" s="359"/>
      <c r="AW208" s="119"/>
    </row>
    <row r="209" spans="1:51" ht="22.95" customHeight="1">
      <c r="A209" s="120"/>
      <c r="B209" s="120"/>
      <c r="C209" s="438"/>
      <c r="D209" s="439"/>
      <c r="E209" s="447" t="s">
        <v>151</v>
      </c>
      <c r="F209" s="448"/>
      <c r="G209" s="448"/>
      <c r="H209" s="448"/>
      <c r="I209" s="448"/>
      <c r="J209" s="449"/>
      <c r="K209" s="443">
        <f>ROUNDDOWN((K208+X208+AK208),-3)</f>
        <v>0</v>
      </c>
      <c r="L209" s="444"/>
      <c r="M209" s="444"/>
      <c r="N209" s="444"/>
      <c r="O209" s="444"/>
      <c r="P209" s="444"/>
      <c r="Q209" s="444"/>
      <c r="R209" s="444"/>
      <c r="S209" s="444"/>
      <c r="T209" s="444"/>
      <c r="U209" s="444"/>
      <c r="V209" s="444"/>
      <c r="W209" s="444"/>
      <c r="X209" s="444"/>
      <c r="Y209" s="444"/>
      <c r="Z209" s="444"/>
      <c r="AA209" s="444"/>
      <c r="AB209" s="444"/>
      <c r="AC209" s="444"/>
      <c r="AD209" s="444"/>
      <c r="AE209" s="444"/>
      <c r="AF209" s="444"/>
      <c r="AG209" s="444"/>
      <c r="AH209" s="444"/>
      <c r="AI209" s="444"/>
      <c r="AJ209" s="444"/>
      <c r="AK209" s="445" t="s">
        <v>150</v>
      </c>
      <c r="AL209" s="445"/>
      <c r="AM209" s="445"/>
      <c r="AN209" s="445"/>
      <c r="AO209" s="445"/>
      <c r="AP209" s="445"/>
      <c r="AQ209" s="445"/>
      <c r="AR209" s="445"/>
      <c r="AS209" s="445"/>
      <c r="AT209" s="445"/>
      <c r="AU209" s="445"/>
      <c r="AV209" s="446"/>
      <c r="AW209" s="119"/>
    </row>
    <row r="210" spans="1:51" ht="73.2" customHeight="1">
      <c r="A210" s="120"/>
      <c r="B210" s="120"/>
      <c r="C210" s="440"/>
      <c r="D210" s="441"/>
      <c r="E210" s="450" t="s">
        <v>149</v>
      </c>
      <c r="F210" s="451"/>
      <c r="G210" s="451"/>
      <c r="H210" s="451"/>
      <c r="I210" s="451"/>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c r="AG210" s="451"/>
      <c r="AH210" s="451"/>
      <c r="AI210" s="451"/>
      <c r="AJ210" s="451"/>
      <c r="AK210" s="451"/>
      <c r="AL210" s="451"/>
      <c r="AM210" s="451"/>
      <c r="AN210" s="451"/>
      <c r="AO210" s="451"/>
      <c r="AP210" s="451"/>
      <c r="AQ210" s="451"/>
      <c r="AR210" s="451"/>
      <c r="AS210" s="451"/>
      <c r="AT210" s="451"/>
      <c r="AU210" s="451"/>
      <c r="AV210" s="452"/>
      <c r="AW210" s="119"/>
    </row>
    <row r="211" spans="1:51" ht="28.2" customHeight="1">
      <c r="A211" s="120"/>
      <c r="B211" s="120"/>
      <c r="C211" s="454" t="s">
        <v>148</v>
      </c>
      <c r="D211" s="442"/>
      <c r="E211" s="442"/>
      <c r="F211" s="442"/>
      <c r="G211" s="442"/>
      <c r="H211" s="442"/>
      <c r="I211" s="442"/>
      <c r="J211" s="442"/>
      <c r="K211" s="416" t="s">
        <v>147</v>
      </c>
      <c r="L211" s="417"/>
      <c r="M211" s="417"/>
      <c r="N211" s="417"/>
      <c r="O211" s="417"/>
      <c r="P211" s="417"/>
      <c r="Q211" s="417"/>
      <c r="R211" s="417"/>
      <c r="S211" s="417"/>
      <c r="T211" s="417"/>
      <c r="U211" s="417"/>
      <c r="V211" s="417"/>
      <c r="W211" s="417"/>
      <c r="X211" s="417"/>
      <c r="Y211" s="417"/>
      <c r="Z211" s="417"/>
      <c r="AA211" s="417"/>
      <c r="AB211" s="417"/>
      <c r="AC211" s="417"/>
      <c r="AD211" s="417"/>
      <c r="AE211" s="417"/>
      <c r="AF211" s="417"/>
      <c r="AG211" s="417"/>
      <c r="AH211" s="417"/>
      <c r="AI211" s="417"/>
      <c r="AJ211" s="417"/>
      <c r="AK211" s="417"/>
      <c r="AL211" s="417"/>
      <c r="AM211" s="417"/>
      <c r="AN211" s="417"/>
      <c r="AO211" s="417"/>
      <c r="AP211" s="417"/>
      <c r="AQ211" s="417"/>
      <c r="AR211" s="417"/>
      <c r="AS211" s="417"/>
      <c r="AT211" s="417"/>
      <c r="AU211" s="417"/>
      <c r="AV211" s="453"/>
      <c r="AW211" s="119"/>
      <c r="AY211" s="123"/>
    </row>
    <row r="212" spans="1:51" ht="12.75" customHeight="1">
      <c r="A212" s="120"/>
      <c r="B212" s="120"/>
      <c r="C212" s="442"/>
      <c r="D212" s="442"/>
      <c r="E212" s="442"/>
      <c r="F212" s="442"/>
      <c r="G212" s="442"/>
      <c r="H212" s="442"/>
      <c r="I212" s="442"/>
      <c r="J212" s="442"/>
      <c r="K212" s="416" t="s">
        <v>146</v>
      </c>
      <c r="L212" s="380"/>
      <c r="M212" s="380"/>
      <c r="N212" s="380"/>
      <c r="O212" s="380"/>
      <c r="P212" s="380"/>
      <c r="Q212" s="380"/>
      <c r="R212" s="380"/>
      <c r="S212" s="380"/>
      <c r="T212" s="380"/>
      <c r="U212" s="380"/>
      <c r="V212" s="380"/>
      <c r="W212" s="380"/>
      <c r="X212" s="380"/>
      <c r="Y212" s="380"/>
      <c r="Z212" s="380"/>
      <c r="AA212" s="380"/>
      <c r="AB212" s="380"/>
      <c r="AC212" s="380"/>
      <c r="AD212" s="380"/>
      <c r="AE212" s="380"/>
      <c r="AF212" s="380"/>
      <c r="AG212" s="380"/>
      <c r="AH212" s="380"/>
      <c r="AI212" s="380"/>
      <c r="AJ212" s="380"/>
      <c r="AK212" s="380"/>
      <c r="AL212" s="380"/>
      <c r="AM212" s="380"/>
      <c r="AN212" s="380"/>
      <c r="AO212" s="380"/>
      <c r="AP212" s="380"/>
      <c r="AQ212" s="380"/>
      <c r="AR212" s="380"/>
      <c r="AS212" s="380"/>
      <c r="AT212" s="380"/>
      <c r="AU212" s="380"/>
      <c r="AV212" s="381"/>
      <c r="AW212" s="119"/>
      <c r="AX212" s="126"/>
    </row>
    <row r="213" spans="1:51" ht="54.6" customHeight="1">
      <c r="A213" s="120"/>
      <c r="B213" s="120"/>
      <c r="C213" s="442"/>
      <c r="D213" s="442"/>
      <c r="E213" s="442"/>
      <c r="F213" s="442"/>
      <c r="G213" s="442"/>
      <c r="H213" s="442"/>
      <c r="I213" s="442"/>
      <c r="J213" s="442"/>
      <c r="K213" s="382"/>
      <c r="L213" s="373"/>
      <c r="M213" s="373"/>
      <c r="N213" s="373"/>
      <c r="O213" s="373"/>
      <c r="P213" s="373"/>
      <c r="Q213" s="373"/>
      <c r="R213" s="373"/>
      <c r="S213" s="373"/>
      <c r="T213" s="373"/>
      <c r="U213" s="373"/>
      <c r="V213" s="373"/>
      <c r="W213" s="373"/>
      <c r="X213" s="373"/>
      <c r="Y213" s="373"/>
      <c r="Z213" s="373"/>
      <c r="AA213" s="373"/>
      <c r="AB213" s="373"/>
      <c r="AC213" s="373"/>
      <c r="AD213" s="373"/>
      <c r="AE213" s="373"/>
      <c r="AF213" s="373"/>
      <c r="AG213" s="373"/>
      <c r="AH213" s="373"/>
      <c r="AI213" s="373"/>
      <c r="AJ213" s="373"/>
      <c r="AK213" s="373"/>
      <c r="AL213" s="373"/>
      <c r="AM213" s="373"/>
      <c r="AN213" s="373"/>
      <c r="AO213" s="373"/>
      <c r="AP213" s="373"/>
      <c r="AQ213" s="373"/>
      <c r="AR213" s="373"/>
      <c r="AS213" s="373"/>
      <c r="AT213" s="373"/>
      <c r="AU213" s="373"/>
      <c r="AV213" s="383"/>
      <c r="AW213" s="119"/>
    </row>
    <row r="214" spans="1:51" ht="12.75" customHeight="1">
      <c r="A214" s="120"/>
      <c r="B214" s="120"/>
      <c r="C214" s="442"/>
      <c r="D214" s="442"/>
      <c r="E214" s="442"/>
      <c r="F214" s="442"/>
      <c r="G214" s="442"/>
      <c r="H214" s="442"/>
      <c r="I214" s="442"/>
      <c r="J214" s="442"/>
      <c r="K214" s="416" t="s">
        <v>145</v>
      </c>
      <c r="L214" s="380"/>
      <c r="M214" s="380"/>
      <c r="N214" s="380"/>
      <c r="O214" s="380"/>
      <c r="P214" s="380"/>
      <c r="Q214" s="380"/>
      <c r="R214" s="380"/>
      <c r="S214" s="380"/>
      <c r="T214" s="380"/>
      <c r="U214" s="380"/>
      <c r="V214" s="380"/>
      <c r="W214" s="380"/>
      <c r="X214" s="380"/>
      <c r="Y214" s="380"/>
      <c r="Z214" s="380"/>
      <c r="AA214" s="380"/>
      <c r="AB214" s="380"/>
      <c r="AC214" s="380"/>
      <c r="AD214" s="380"/>
      <c r="AE214" s="380"/>
      <c r="AF214" s="380"/>
      <c r="AG214" s="380"/>
      <c r="AH214" s="380"/>
      <c r="AI214" s="380"/>
      <c r="AJ214" s="380"/>
      <c r="AK214" s="380"/>
      <c r="AL214" s="380"/>
      <c r="AM214" s="380"/>
      <c r="AN214" s="380"/>
      <c r="AO214" s="380"/>
      <c r="AP214" s="380"/>
      <c r="AQ214" s="380"/>
      <c r="AR214" s="380"/>
      <c r="AS214" s="380"/>
      <c r="AT214" s="380"/>
      <c r="AU214" s="380"/>
      <c r="AV214" s="381"/>
      <c r="AW214" s="119"/>
    </row>
    <row r="215" spans="1:51" ht="60" customHeight="1">
      <c r="A215" s="120"/>
      <c r="B215" s="120"/>
      <c r="C215" s="442"/>
      <c r="D215" s="442"/>
      <c r="E215" s="442"/>
      <c r="F215" s="442"/>
      <c r="G215" s="442"/>
      <c r="H215" s="442"/>
      <c r="I215" s="442"/>
      <c r="J215" s="442"/>
      <c r="K215" s="382"/>
      <c r="L215" s="373"/>
      <c r="M215" s="373"/>
      <c r="N215" s="373"/>
      <c r="O215" s="373"/>
      <c r="P215" s="373"/>
      <c r="Q215" s="373"/>
      <c r="R215" s="373"/>
      <c r="S215" s="373"/>
      <c r="T215" s="373"/>
      <c r="U215" s="373"/>
      <c r="V215" s="373"/>
      <c r="W215" s="373"/>
      <c r="X215" s="373"/>
      <c r="Y215" s="373"/>
      <c r="Z215" s="373"/>
      <c r="AA215" s="373"/>
      <c r="AB215" s="373"/>
      <c r="AC215" s="373"/>
      <c r="AD215" s="373"/>
      <c r="AE215" s="373"/>
      <c r="AF215" s="373"/>
      <c r="AG215" s="373"/>
      <c r="AH215" s="373"/>
      <c r="AI215" s="373"/>
      <c r="AJ215" s="373"/>
      <c r="AK215" s="373"/>
      <c r="AL215" s="373"/>
      <c r="AM215" s="373"/>
      <c r="AN215" s="373"/>
      <c r="AO215" s="373"/>
      <c r="AP215" s="373"/>
      <c r="AQ215" s="373"/>
      <c r="AR215" s="373"/>
      <c r="AS215" s="373"/>
      <c r="AT215" s="373"/>
      <c r="AU215" s="373"/>
      <c r="AV215" s="383"/>
      <c r="AW215" s="119"/>
    </row>
    <row r="216" spans="1:51" s="122" customFormat="1" ht="15" customHeight="1">
      <c r="A216" s="125"/>
      <c r="B216" s="125"/>
      <c r="C216" s="442"/>
      <c r="D216" s="442"/>
      <c r="E216" s="442"/>
      <c r="F216" s="442"/>
      <c r="G216" s="442"/>
      <c r="H216" s="442"/>
      <c r="I216" s="442"/>
      <c r="J216" s="442"/>
      <c r="K216" s="416" t="s">
        <v>144</v>
      </c>
      <c r="L216" s="380"/>
      <c r="M216" s="380"/>
      <c r="N216" s="380"/>
      <c r="O216" s="380"/>
      <c r="P216" s="380"/>
      <c r="Q216" s="380"/>
      <c r="R216" s="380"/>
      <c r="S216" s="380"/>
      <c r="T216" s="380"/>
      <c r="U216" s="380"/>
      <c r="V216" s="380"/>
      <c r="W216" s="380"/>
      <c r="X216" s="380"/>
      <c r="Y216" s="380"/>
      <c r="Z216" s="380"/>
      <c r="AA216" s="380"/>
      <c r="AB216" s="380"/>
      <c r="AC216" s="380"/>
      <c r="AD216" s="380"/>
      <c r="AE216" s="380"/>
      <c r="AF216" s="380"/>
      <c r="AG216" s="380"/>
      <c r="AH216" s="380"/>
      <c r="AI216" s="380"/>
      <c r="AJ216" s="380"/>
      <c r="AK216" s="380"/>
      <c r="AL216" s="380"/>
      <c r="AM216" s="380"/>
      <c r="AN216" s="380"/>
      <c r="AO216" s="380"/>
      <c r="AP216" s="380"/>
      <c r="AQ216" s="380"/>
      <c r="AR216" s="380"/>
      <c r="AS216" s="380"/>
      <c r="AT216" s="380"/>
      <c r="AU216" s="380"/>
      <c r="AV216" s="381"/>
      <c r="AW216" s="124"/>
      <c r="AX216" s="123"/>
      <c r="AY216" s="118"/>
    </row>
    <row r="217" spans="1:51" ht="65.400000000000006" customHeight="1">
      <c r="A217" s="120"/>
      <c r="B217" s="120"/>
      <c r="C217" s="442"/>
      <c r="D217" s="442"/>
      <c r="E217" s="442"/>
      <c r="F217" s="442"/>
      <c r="G217" s="442"/>
      <c r="H217" s="442"/>
      <c r="I217" s="442"/>
      <c r="J217" s="442"/>
      <c r="K217" s="384"/>
      <c r="L217" s="385"/>
      <c r="M217" s="385"/>
      <c r="N217" s="385"/>
      <c r="O217" s="385"/>
      <c r="P217" s="385"/>
      <c r="Q217" s="385"/>
      <c r="R217" s="385"/>
      <c r="S217" s="385"/>
      <c r="T217" s="385"/>
      <c r="U217" s="385"/>
      <c r="V217" s="385"/>
      <c r="W217" s="385"/>
      <c r="X217" s="385"/>
      <c r="Y217" s="385"/>
      <c r="Z217" s="385"/>
      <c r="AA217" s="385"/>
      <c r="AB217" s="385"/>
      <c r="AC217" s="385"/>
      <c r="AD217" s="385"/>
      <c r="AE217" s="385"/>
      <c r="AF217" s="385"/>
      <c r="AG217" s="385"/>
      <c r="AH217" s="385"/>
      <c r="AI217" s="385"/>
      <c r="AJ217" s="385"/>
      <c r="AK217" s="385"/>
      <c r="AL217" s="385"/>
      <c r="AM217" s="385"/>
      <c r="AN217" s="385"/>
      <c r="AO217" s="385"/>
      <c r="AP217" s="385"/>
      <c r="AQ217" s="385"/>
      <c r="AR217" s="385"/>
      <c r="AS217" s="385"/>
      <c r="AT217" s="385"/>
      <c r="AU217" s="385"/>
      <c r="AV217" s="386"/>
      <c r="AW217" s="119"/>
    </row>
    <row r="218" spans="1:51" ht="19.2" customHeight="1" thickBot="1">
      <c r="A218" s="120"/>
      <c r="B218" s="120"/>
      <c r="C218" s="420" t="s">
        <v>143</v>
      </c>
      <c r="D218" s="420"/>
      <c r="E218" s="420"/>
      <c r="F218" s="420"/>
      <c r="G218" s="420"/>
      <c r="H218" s="420"/>
      <c r="I218" s="420"/>
      <c r="J218" s="420"/>
      <c r="K218" s="422" t="s">
        <v>142</v>
      </c>
      <c r="L218" s="371"/>
      <c r="M218" s="423"/>
      <c r="N218" s="423"/>
      <c r="O218" s="423"/>
      <c r="P218" s="423"/>
      <c r="Q218" s="423"/>
      <c r="R218" s="423"/>
      <c r="S218" s="423"/>
      <c r="T218" s="423"/>
      <c r="U218" s="423"/>
      <c r="V218" s="423"/>
      <c r="W218" s="423"/>
      <c r="X218" s="371"/>
      <c r="Y218" s="371"/>
      <c r="Z218" s="423"/>
      <c r="AA218" s="423"/>
      <c r="AB218" s="423"/>
      <c r="AC218" s="423"/>
      <c r="AD218" s="423"/>
      <c r="AE218" s="423"/>
      <c r="AF218" s="423"/>
      <c r="AG218" s="423"/>
      <c r="AH218" s="423"/>
      <c r="AI218" s="423"/>
      <c r="AJ218" s="371"/>
      <c r="AK218" s="371"/>
      <c r="AL218" s="423"/>
      <c r="AM218" s="423"/>
      <c r="AN218" s="423"/>
      <c r="AO218" s="423"/>
      <c r="AP218" s="423"/>
      <c r="AQ218" s="423"/>
      <c r="AR218" s="423"/>
      <c r="AS218" s="423"/>
      <c r="AT218" s="423"/>
      <c r="AU218" s="423"/>
      <c r="AV218" s="424"/>
      <c r="AW218" s="119"/>
    </row>
    <row r="219" spans="1:51" ht="16.2" customHeight="1" thickBot="1">
      <c r="A219" s="120"/>
      <c r="B219" s="120"/>
      <c r="C219" s="420"/>
      <c r="D219" s="420"/>
      <c r="E219" s="420"/>
      <c r="F219" s="420"/>
      <c r="G219" s="420"/>
      <c r="H219" s="420"/>
      <c r="I219" s="420"/>
      <c r="J219" s="421"/>
      <c r="K219" s="425"/>
      <c r="L219" s="426"/>
      <c r="M219" s="423" t="s">
        <v>141</v>
      </c>
      <c r="N219" s="423"/>
      <c r="O219" s="423"/>
      <c r="P219" s="423"/>
      <c r="Q219" s="423"/>
      <c r="R219" s="423"/>
      <c r="S219" s="423"/>
      <c r="T219" s="423"/>
      <c r="U219" s="423"/>
      <c r="V219" s="423"/>
      <c r="W219" s="423"/>
      <c r="X219" s="425"/>
      <c r="Y219" s="426"/>
      <c r="Z219" s="423" t="s">
        <v>140</v>
      </c>
      <c r="AA219" s="423"/>
      <c r="AB219" s="423"/>
      <c r="AC219" s="423"/>
      <c r="AD219" s="423"/>
      <c r="AE219" s="423"/>
      <c r="AF219" s="423"/>
      <c r="AG219" s="423"/>
      <c r="AH219" s="423"/>
      <c r="AI219" s="423"/>
      <c r="AJ219" s="425"/>
      <c r="AK219" s="426"/>
      <c r="AL219" s="423" t="s">
        <v>139</v>
      </c>
      <c r="AM219" s="423"/>
      <c r="AN219" s="423"/>
      <c r="AO219" s="423"/>
      <c r="AP219" s="423"/>
      <c r="AQ219" s="423"/>
      <c r="AR219" s="423"/>
      <c r="AS219" s="423"/>
      <c r="AT219" s="423"/>
      <c r="AU219" s="423"/>
      <c r="AV219" s="424"/>
      <c r="AW219" s="119"/>
    </row>
    <row r="220" spans="1:51" ht="16.2" customHeight="1" thickBot="1">
      <c r="A220" s="120"/>
      <c r="B220" s="120"/>
      <c r="C220" s="420"/>
      <c r="D220" s="420"/>
      <c r="E220" s="420"/>
      <c r="F220" s="420"/>
      <c r="G220" s="420"/>
      <c r="H220" s="420"/>
      <c r="I220" s="420"/>
      <c r="J220" s="421"/>
      <c r="K220" s="425"/>
      <c r="L220" s="426"/>
      <c r="M220" s="423" t="s">
        <v>138</v>
      </c>
      <c r="N220" s="423"/>
      <c r="O220" s="423"/>
      <c r="P220" s="423"/>
      <c r="Q220" s="427"/>
      <c r="R220" s="427"/>
      <c r="S220" s="427"/>
      <c r="T220" s="427"/>
      <c r="U220" s="427"/>
      <c r="V220" s="427"/>
      <c r="W220" s="427"/>
      <c r="X220" s="428"/>
      <c r="Y220" s="428"/>
      <c r="Z220" s="427"/>
      <c r="AA220" s="427"/>
      <c r="AB220" s="427"/>
      <c r="AC220" s="427"/>
      <c r="AD220" s="427"/>
      <c r="AE220" s="427"/>
      <c r="AF220" s="427"/>
      <c r="AG220" s="427"/>
      <c r="AH220" s="427"/>
      <c r="AI220" s="427"/>
      <c r="AJ220" s="428"/>
      <c r="AK220" s="428"/>
      <c r="AL220" s="427"/>
      <c r="AM220" s="427"/>
      <c r="AN220" s="427"/>
      <c r="AO220" s="427"/>
      <c r="AP220" s="427"/>
      <c r="AQ220" s="423" t="s">
        <v>137</v>
      </c>
      <c r="AR220" s="423"/>
      <c r="AS220" s="423"/>
      <c r="AT220" s="423"/>
      <c r="AU220" s="423"/>
      <c r="AV220" s="424"/>
      <c r="AW220" s="119"/>
    </row>
    <row r="221" spans="1:51" ht="27.6" customHeight="1">
      <c r="A221" s="120"/>
      <c r="B221" s="120"/>
      <c r="C221" s="420"/>
      <c r="D221" s="420"/>
      <c r="E221" s="420"/>
      <c r="F221" s="420"/>
      <c r="G221" s="420"/>
      <c r="H221" s="420"/>
      <c r="I221" s="420"/>
      <c r="J221" s="420"/>
      <c r="K221" s="416" t="s">
        <v>136</v>
      </c>
      <c r="L221" s="417"/>
      <c r="M221" s="418"/>
      <c r="N221" s="418"/>
      <c r="O221" s="418"/>
      <c r="P221" s="418"/>
      <c r="Q221" s="418"/>
      <c r="R221" s="418"/>
      <c r="S221" s="418"/>
      <c r="T221" s="418"/>
      <c r="U221" s="418"/>
      <c r="V221" s="418"/>
      <c r="W221" s="418"/>
      <c r="X221" s="418"/>
      <c r="Y221" s="418"/>
      <c r="Z221" s="418"/>
      <c r="AA221" s="418"/>
      <c r="AB221" s="418"/>
      <c r="AC221" s="418"/>
      <c r="AD221" s="418"/>
      <c r="AE221" s="418"/>
      <c r="AF221" s="418"/>
      <c r="AG221" s="418"/>
      <c r="AH221" s="418"/>
      <c r="AI221" s="418"/>
      <c r="AJ221" s="418"/>
      <c r="AK221" s="418"/>
      <c r="AL221" s="418"/>
      <c r="AM221" s="418"/>
      <c r="AN221" s="418"/>
      <c r="AO221" s="418"/>
      <c r="AP221" s="418"/>
      <c r="AQ221" s="418"/>
      <c r="AR221" s="418"/>
      <c r="AS221" s="418"/>
      <c r="AT221" s="418"/>
      <c r="AU221" s="418"/>
      <c r="AV221" s="419"/>
      <c r="AW221" s="119"/>
      <c r="AY221" s="123"/>
    </row>
    <row r="222" spans="1:51" ht="10.050000000000001" customHeight="1">
      <c r="A222" s="120"/>
      <c r="B222" s="120"/>
      <c r="C222" s="420"/>
      <c r="D222" s="420"/>
      <c r="E222" s="420"/>
      <c r="F222" s="420"/>
      <c r="G222" s="420"/>
      <c r="H222" s="420"/>
      <c r="I222" s="420"/>
      <c r="J222" s="420"/>
      <c r="K222" s="382"/>
      <c r="L222" s="373"/>
      <c r="M222" s="373"/>
      <c r="N222" s="373"/>
      <c r="O222" s="373"/>
      <c r="P222" s="373"/>
      <c r="Q222" s="373"/>
      <c r="R222" s="373"/>
      <c r="S222" s="373"/>
      <c r="T222" s="373"/>
      <c r="U222" s="373"/>
      <c r="V222" s="373"/>
      <c r="W222" s="373"/>
      <c r="X222" s="373"/>
      <c r="Y222" s="373"/>
      <c r="Z222" s="373"/>
      <c r="AA222" s="373"/>
      <c r="AB222" s="373"/>
      <c r="AC222" s="373"/>
      <c r="AD222" s="373"/>
      <c r="AE222" s="373"/>
      <c r="AF222" s="373"/>
      <c r="AG222" s="373"/>
      <c r="AH222" s="373"/>
      <c r="AI222" s="373"/>
      <c r="AJ222" s="373"/>
      <c r="AK222" s="373"/>
      <c r="AL222" s="373"/>
      <c r="AM222" s="373"/>
      <c r="AN222" s="373"/>
      <c r="AO222" s="373"/>
      <c r="AP222" s="373"/>
      <c r="AQ222" s="373"/>
      <c r="AR222" s="373"/>
      <c r="AS222" s="373"/>
      <c r="AT222" s="373"/>
      <c r="AU222" s="373"/>
      <c r="AV222" s="383"/>
      <c r="AW222" s="119"/>
    </row>
    <row r="223" spans="1:51" ht="10.050000000000001" customHeight="1">
      <c r="A223" s="120"/>
      <c r="B223" s="120"/>
      <c r="C223" s="420"/>
      <c r="D223" s="420"/>
      <c r="E223" s="420"/>
      <c r="F223" s="420"/>
      <c r="G223" s="420"/>
      <c r="H223" s="420"/>
      <c r="I223" s="420"/>
      <c r="J223" s="420"/>
      <c r="K223" s="382"/>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c r="AL223" s="373"/>
      <c r="AM223" s="373"/>
      <c r="AN223" s="373"/>
      <c r="AO223" s="373"/>
      <c r="AP223" s="373"/>
      <c r="AQ223" s="373"/>
      <c r="AR223" s="373"/>
      <c r="AS223" s="373"/>
      <c r="AT223" s="373"/>
      <c r="AU223" s="373"/>
      <c r="AV223" s="383"/>
      <c r="AW223" s="119"/>
    </row>
    <row r="224" spans="1:51" ht="10.050000000000001" customHeight="1">
      <c r="A224" s="120"/>
      <c r="B224" s="120"/>
      <c r="C224" s="420"/>
      <c r="D224" s="420"/>
      <c r="E224" s="420"/>
      <c r="F224" s="420"/>
      <c r="G224" s="420"/>
      <c r="H224" s="420"/>
      <c r="I224" s="420"/>
      <c r="J224" s="420"/>
      <c r="K224" s="382"/>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c r="AL224" s="373"/>
      <c r="AM224" s="373"/>
      <c r="AN224" s="373"/>
      <c r="AO224" s="373"/>
      <c r="AP224" s="373"/>
      <c r="AQ224" s="373"/>
      <c r="AR224" s="373"/>
      <c r="AS224" s="373"/>
      <c r="AT224" s="373"/>
      <c r="AU224" s="373"/>
      <c r="AV224" s="383"/>
      <c r="AW224" s="119"/>
    </row>
    <row r="225" spans="1:51" ht="10.050000000000001" customHeight="1">
      <c r="A225" s="120"/>
      <c r="B225" s="120"/>
      <c r="C225" s="420"/>
      <c r="D225" s="420"/>
      <c r="E225" s="420"/>
      <c r="F225" s="420"/>
      <c r="G225" s="420"/>
      <c r="H225" s="420"/>
      <c r="I225" s="420"/>
      <c r="J225" s="420"/>
      <c r="K225" s="382"/>
      <c r="L225" s="373"/>
      <c r="M225" s="373"/>
      <c r="N225" s="373"/>
      <c r="O225" s="373"/>
      <c r="P225" s="373"/>
      <c r="Q225" s="373"/>
      <c r="R225" s="373"/>
      <c r="S225" s="373"/>
      <c r="T225" s="373"/>
      <c r="U225" s="373"/>
      <c r="V225" s="373"/>
      <c r="W225" s="373"/>
      <c r="X225" s="373"/>
      <c r="Y225" s="373"/>
      <c r="Z225" s="373"/>
      <c r="AA225" s="373"/>
      <c r="AB225" s="373"/>
      <c r="AC225" s="373"/>
      <c r="AD225" s="373"/>
      <c r="AE225" s="373"/>
      <c r="AF225" s="373"/>
      <c r="AG225" s="373"/>
      <c r="AH225" s="373"/>
      <c r="AI225" s="373"/>
      <c r="AJ225" s="373"/>
      <c r="AK225" s="373"/>
      <c r="AL225" s="373"/>
      <c r="AM225" s="373"/>
      <c r="AN225" s="373"/>
      <c r="AO225" s="373"/>
      <c r="AP225" s="373"/>
      <c r="AQ225" s="373"/>
      <c r="AR225" s="373"/>
      <c r="AS225" s="373"/>
      <c r="AT225" s="373"/>
      <c r="AU225" s="373"/>
      <c r="AV225" s="383"/>
      <c r="AW225" s="119"/>
    </row>
    <row r="226" spans="1:51" s="122" customFormat="1" ht="15" customHeight="1">
      <c r="A226" s="125"/>
      <c r="B226" s="125"/>
      <c r="C226" s="420"/>
      <c r="D226" s="420"/>
      <c r="E226" s="420"/>
      <c r="F226" s="420"/>
      <c r="G226" s="420"/>
      <c r="H226" s="420"/>
      <c r="I226" s="420"/>
      <c r="J226" s="420"/>
      <c r="K226" s="455" t="s">
        <v>135</v>
      </c>
      <c r="L226" s="456"/>
      <c r="M226" s="456"/>
      <c r="N226" s="456"/>
      <c r="O226" s="456"/>
      <c r="P226" s="456"/>
      <c r="Q226" s="456"/>
      <c r="R226" s="456"/>
      <c r="S226" s="456"/>
      <c r="T226" s="456"/>
      <c r="U226" s="456"/>
      <c r="V226" s="456"/>
      <c r="W226" s="456"/>
      <c r="X226" s="456"/>
      <c r="Y226" s="456"/>
      <c r="Z226" s="456"/>
      <c r="AA226" s="456"/>
      <c r="AB226" s="456"/>
      <c r="AC226" s="456"/>
      <c r="AD226" s="456"/>
      <c r="AE226" s="456"/>
      <c r="AF226" s="456"/>
      <c r="AG226" s="456"/>
      <c r="AH226" s="456"/>
      <c r="AI226" s="456"/>
      <c r="AJ226" s="456"/>
      <c r="AK226" s="456"/>
      <c r="AL226" s="456"/>
      <c r="AM226" s="456"/>
      <c r="AN226" s="456"/>
      <c r="AO226" s="456"/>
      <c r="AP226" s="456"/>
      <c r="AQ226" s="456"/>
      <c r="AR226" s="456"/>
      <c r="AS226" s="456"/>
      <c r="AT226" s="456"/>
      <c r="AU226" s="456"/>
      <c r="AV226" s="457"/>
      <c r="AW226" s="124"/>
      <c r="AX226" s="123"/>
      <c r="AY226" s="118"/>
    </row>
    <row r="227" spans="1:51" ht="10.050000000000001" customHeight="1">
      <c r="A227" s="120"/>
      <c r="B227" s="120"/>
      <c r="C227" s="420"/>
      <c r="D227" s="420"/>
      <c r="E227" s="420"/>
      <c r="F227" s="420"/>
      <c r="G227" s="420"/>
      <c r="H227" s="420"/>
      <c r="I227" s="420"/>
      <c r="J227" s="420"/>
      <c r="K227" s="382"/>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83"/>
      <c r="AW227" s="119"/>
    </row>
    <row r="228" spans="1:51" ht="10.050000000000001" customHeight="1">
      <c r="A228" s="120"/>
      <c r="B228" s="120"/>
      <c r="C228" s="420"/>
      <c r="D228" s="420"/>
      <c r="E228" s="420"/>
      <c r="F228" s="420"/>
      <c r="G228" s="420"/>
      <c r="H228" s="420"/>
      <c r="I228" s="420"/>
      <c r="J228" s="420"/>
      <c r="K228" s="382"/>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83"/>
      <c r="AW228" s="119"/>
    </row>
    <row r="229" spans="1:51" ht="10.050000000000001" customHeight="1">
      <c r="A229" s="120"/>
      <c r="B229" s="120"/>
      <c r="C229" s="420"/>
      <c r="D229" s="420"/>
      <c r="E229" s="420"/>
      <c r="F229" s="420"/>
      <c r="G229" s="420"/>
      <c r="H229" s="420"/>
      <c r="I229" s="420"/>
      <c r="J229" s="420"/>
      <c r="K229" s="382"/>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83"/>
      <c r="AW229" s="119"/>
    </row>
    <row r="230" spans="1:51" ht="10.050000000000001" customHeight="1">
      <c r="A230" s="120"/>
      <c r="B230" s="120"/>
      <c r="C230" s="420"/>
      <c r="D230" s="420"/>
      <c r="E230" s="420"/>
      <c r="F230" s="420"/>
      <c r="G230" s="420"/>
      <c r="H230" s="420"/>
      <c r="I230" s="420"/>
      <c r="J230" s="420"/>
      <c r="K230" s="384"/>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5"/>
      <c r="AL230" s="385"/>
      <c r="AM230" s="385"/>
      <c r="AN230" s="385"/>
      <c r="AO230" s="385"/>
      <c r="AP230" s="385"/>
      <c r="AQ230" s="385"/>
      <c r="AR230" s="385"/>
      <c r="AS230" s="385"/>
      <c r="AT230" s="385"/>
      <c r="AU230" s="385"/>
      <c r="AV230" s="386"/>
      <c r="AW230" s="119"/>
    </row>
    <row r="231" spans="1:51" ht="12.75" customHeight="1">
      <c r="A231" s="120"/>
      <c r="B231" s="120"/>
      <c r="C231" s="121"/>
      <c r="D231" s="121"/>
      <c r="E231" s="121"/>
      <c r="F231" s="121"/>
      <c r="G231" s="121"/>
      <c r="H231" s="121"/>
      <c r="I231" s="121"/>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19"/>
    </row>
    <row r="232" spans="1:51" ht="15" customHeight="1">
      <c r="A232" s="120"/>
      <c r="B232" s="120"/>
      <c r="C232" s="398" t="s">
        <v>134</v>
      </c>
      <c r="D232" s="370"/>
      <c r="E232" s="370"/>
      <c r="F232" s="370"/>
      <c r="G232" s="370"/>
      <c r="H232" s="370"/>
      <c r="I232" s="370"/>
      <c r="J232" s="399"/>
      <c r="K232" s="422" t="s">
        <v>133</v>
      </c>
      <c r="L232" s="371"/>
      <c r="M232" s="371"/>
      <c r="N232" s="371"/>
      <c r="O232" s="371"/>
      <c r="P232" s="371"/>
      <c r="Q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c r="AM232" s="371"/>
      <c r="AN232" s="371"/>
      <c r="AO232" s="371"/>
      <c r="AP232" s="371"/>
      <c r="AQ232" s="371"/>
      <c r="AR232" s="371"/>
      <c r="AS232" s="371"/>
      <c r="AT232" s="371"/>
      <c r="AU232" s="371"/>
      <c r="AV232" s="372"/>
      <c r="AW232" s="119"/>
    </row>
    <row r="233" spans="1:51" ht="7.5" customHeight="1">
      <c r="A233" s="120"/>
      <c r="B233" s="120"/>
      <c r="C233" s="400"/>
      <c r="D233" s="387"/>
      <c r="E233" s="387"/>
      <c r="F233" s="387"/>
      <c r="G233" s="387"/>
      <c r="H233" s="387"/>
      <c r="I233" s="387"/>
      <c r="J233" s="388"/>
      <c r="K233" s="382"/>
      <c r="L233" s="373"/>
      <c r="M233" s="373"/>
      <c r="N233" s="373"/>
      <c r="O233" s="373"/>
      <c r="P233" s="373"/>
      <c r="Q233" s="373"/>
      <c r="R233" s="373"/>
      <c r="S233" s="373"/>
      <c r="T233" s="373"/>
      <c r="U233" s="373"/>
      <c r="V233" s="373"/>
      <c r="W233" s="373"/>
      <c r="X233" s="373"/>
      <c r="Y233" s="373"/>
      <c r="Z233" s="373"/>
      <c r="AA233" s="373"/>
      <c r="AB233" s="373"/>
      <c r="AC233" s="373"/>
      <c r="AD233" s="373"/>
      <c r="AE233" s="373"/>
      <c r="AF233" s="373"/>
      <c r="AG233" s="373"/>
      <c r="AH233" s="373"/>
      <c r="AI233" s="373"/>
      <c r="AJ233" s="373"/>
      <c r="AK233" s="373"/>
      <c r="AL233" s="373"/>
      <c r="AM233" s="373"/>
      <c r="AN233" s="373"/>
      <c r="AO233" s="373"/>
      <c r="AP233" s="373"/>
      <c r="AQ233" s="373"/>
      <c r="AR233" s="373"/>
      <c r="AS233" s="373"/>
      <c r="AT233" s="373"/>
      <c r="AU233" s="373"/>
      <c r="AV233" s="383"/>
      <c r="AW233" s="119"/>
    </row>
    <row r="234" spans="1:51" ht="7.5" customHeight="1">
      <c r="A234" s="120"/>
      <c r="B234" s="120"/>
      <c r="C234" s="400"/>
      <c r="D234" s="387"/>
      <c r="E234" s="387"/>
      <c r="F234" s="387"/>
      <c r="G234" s="387"/>
      <c r="H234" s="387"/>
      <c r="I234" s="387"/>
      <c r="J234" s="388"/>
      <c r="K234" s="382"/>
      <c r="L234" s="373"/>
      <c r="M234" s="373"/>
      <c r="N234" s="373"/>
      <c r="O234" s="373"/>
      <c r="P234" s="373"/>
      <c r="Q234" s="373"/>
      <c r="R234" s="373"/>
      <c r="S234" s="373"/>
      <c r="T234" s="373"/>
      <c r="U234" s="373"/>
      <c r="V234" s="373"/>
      <c r="W234" s="373"/>
      <c r="X234" s="373"/>
      <c r="Y234" s="373"/>
      <c r="Z234" s="373"/>
      <c r="AA234" s="373"/>
      <c r="AB234" s="373"/>
      <c r="AC234" s="373"/>
      <c r="AD234" s="373"/>
      <c r="AE234" s="373"/>
      <c r="AF234" s="373"/>
      <c r="AG234" s="373"/>
      <c r="AH234" s="373"/>
      <c r="AI234" s="373"/>
      <c r="AJ234" s="373"/>
      <c r="AK234" s="373"/>
      <c r="AL234" s="373"/>
      <c r="AM234" s="373"/>
      <c r="AN234" s="373"/>
      <c r="AO234" s="373"/>
      <c r="AP234" s="373"/>
      <c r="AQ234" s="373"/>
      <c r="AR234" s="373"/>
      <c r="AS234" s="373"/>
      <c r="AT234" s="373"/>
      <c r="AU234" s="373"/>
      <c r="AV234" s="383"/>
      <c r="AW234" s="119"/>
    </row>
    <row r="235" spans="1:51" ht="7.5" customHeight="1">
      <c r="A235" s="120"/>
      <c r="B235" s="120"/>
      <c r="C235" s="400"/>
      <c r="D235" s="387"/>
      <c r="E235" s="387"/>
      <c r="F235" s="387"/>
      <c r="G235" s="387"/>
      <c r="H235" s="387"/>
      <c r="I235" s="387"/>
      <c r="J235" s="388"/>
      <c r="K235" s="382"/>
      <c r="L235" s="373"/>
      <c r="M235" s="373"/>
      <c r="N235" s="373"/>
      <c r="O235" s="373"/>
      <c r="P235" s="373"/>
      <c r="Q235" s="373"/>
      <c r="R235" s="373"/>
      <c r="S235" s="373"/>
      <c r="T235" s="373"/>
      <c r="U235" s="373"/>
      <c r="V235" s="373"/>
      <c r="W235" s="373"/>
      <c r="X235" s="373"/>
      <c r="Y235" s="373"/>
      <c r="Z235" s="373"/>
      <c r="AA235" s="373"/>
      <c r="AB235" s="373"/>
      <c r="AC235" s="373"/>
      <c r="AD235" s="373"/>
      <c r="AE235" s="373"/>
      <c r="AF235" s="373"/>
      <c r="AG235" s="373"/>
      <c r="AH235" s="373"/>
      <c r="AI235" s="373"/>
      <c r="AJ235" s="373"/>
      <c r="AK235" s="373"/>
      <c r="AL235" s="373"/>
      <c r="AM235" s="373"/>
      <c r="AN235" s="373"/>
      <c r="AO235" s="373"/>
      <c r="AP235" s="373"/>
      <c r="AQ235" s="373"/>
      <c r="AR235" s="373"/>
      <c r="AS235" s="373"/>
      <c r="AT235" s="373"/>
      <c r="AU235" s="373"/>
      <c r="AV235" s="383"/>
      <c r="AW235" s="119"/>
    </row>
    <row r="236" spans="1:51" ht="7.5" customHeight="1">
      <c r="A236" s="120"/>
      <c r="B236" s="120"/>
      <c r="C236" s="400"/>
      <c r="D236" s="387"/>
      <c r="E236" s="387"/>
      <c r="F236" s="387"/>
      <c r="G236" s="387"/>
      <c r="H236" s="387"/>
      <c r="I236" s="387"/>
      <c r="J236" s="388"/>
      <c r="K236" s="382"/>
      <c r="L236" s="373"/>
      <c r="M236" s="373"/>
      <c r="N236" s="373"/>
      <c r="O236" s="373"/>
      <c r="P236" s="373"/>
      <c r="Q236" s="373"/>
      <c r="R236" s="373"/>
      <c r="S236" s="373"/>
      <c r="T236" s="373"/>
      <c r="U236" s="373"/>
      <c r="V236" s="373"/>
      <c r="W236" s="373"/>
      <c r="X236" s="373"/>
      <c r="Y236" s="373"/>
      <c r="Z236" s="373"/>
      <c r="AA236" s="373"/>
      <c r="AB236" s="373"/>
      <c r="AC236" s="373"/>
      <c r="AD236" s="373"/>
      <c r="AE236" s="373"/>
      <c r="AF236" s="373"/>
      <c r="AG236" s="373"/>
      <c r="AH236" s="373"/>
      <c r="AI236" s="373"/>
      <c r="AJ236" s="373"/>
      <c r="AK236" s="373"/>
      <c r="AL236" s="373"/>
      <c r="AM236" s="373"/>
      <c r="AN236" s="373"/>
      <c r="AO236" s="373"/>
      <c r="AP236" s="373"/>
      <c r="AQ236" s="373"/>
      <c r="AR236" s="373"/>
      <c r="AS236" s="373"/>
      <c r="AT236" s="373"/>
      <c r="AU236" s="373"/>
      <c r="AV236" s="383"/>
      <c r="AW236" s="119"/>
    </row>
    <row r="237" spans="1:51" ht="7.5" customHeight="1">
      <c r="A237" s="120"/>
      <c r="B237" s="120"/>
      <c r="C237" s="400"/>
      <c r="D237" s="387"/>
      <c r="E237" s="387"/>
      <c r="F237" s="387"/>
      <c r="G237" s="387"/>
      <c r="H237" s="387"/>
      <c r="I237" s="387"/>
      <c r="J237" s="388"/>
      <c r="K237" s="382"/>
      <c r="L237" s="373"/>
      <c r="M237" s="373"/>
      <c r="N237" s="373"/>
      <c r="O237" s="373"/>
      <c r="P237" s="373"/>
      <c r="Q237" s="373"/>
      <c r="R237" s="373"/>
      <c r="S237" s="373"/>
      <c r="T237" s="373"/>
      <c r="U237" s="373"/>
      <c r="V237" s="373"/>
      <c r="W237" s="373"/>
      <c r="X237" s="373"/>
      <c r="Y237" s="373"/>
      <c r="Z237" s="373"/>
      <c r="AA237" s="373"/>
      <c r="AB237" s="373"/>
      <c r="AC237" s="373"/>
      <c r="AD237" s="373"/>
      <c r="AE237" s="373"/>
      <c r="AF237" s="373"/>
      <c r="AG237" s="373"/>
      <c r="AH237" s="373"/>
      <c r="AI237" s="373"/>
      <c r="AJ237" s="373"/>
      <c r="AK237" s="373"/>
      <c r="AL237" s="373"/>
      <c r="AM237" s="373"/>
      <c r="AN237" s="373"/>
      <c r="AO237" s="373"/>
      <c r="AP237" s="373"/>
      <c r="AQ237" s="373"/>
      <c r="AR237" s="373"/>
      <c r="AS237" s="373"/>
      <c r="AT237" s="373"/>
      <c r="AU237" s="373"/>
      <c r="AV237" s="383"/>
      <c r="AW237" s="119"/>
    </row>
    <row r="238" spans="1:51" ht="7.5" customHeight="1">
      <c r="A238" s="120"/>
      <c r="B238" s="120"/>
      <c r="C238" s="400"/>
      <c r="D238" s="387"/>
      <c r="E238" s="387"/>
      <c r="F238" s="387"/>
      <c r="G238" s="387"/>
      <c r="H238" s="387"/>
      <c r="I238" s="387"/>
      <c r="J238" s="388"/>
      <c r="K238" s="382"/>
      <c r="L238" s="373"/>
      <c r="M238" s="373"/>
      <c r="N238" s="373"/>
      <c r="O238" s="373"/>
      <c r="P238" s="373"/>
      <c r="Q238" s="373"/>
      <c r="R238" s="373"/>
      <c r="S238" s="373"/>
      <c r="T238" s="373"/>
      <c r="U238" s="373"/>
      <c r="V238" s="373"/>
      <c r="W238" s="373"/>
      <c r="X238" s="373"/>
      <c r="Y238" s="373"/>
      <c r="Z238" s="373"/>
      <c r="AA238" s="373"/>
      <c r="AB238" s="373"/>
      <c r="AC238" s="373"/>
      <c r="AD238" s="373"/>
      <c r="AE238" s="373"/>
      <c r="AF238" s="373"/>
      <c r="AG238" s="373"/>
      <c r="AH238" s="373"/>
      <c r="AI238" s="373"/>
      <c r="AJ238" s="373"/>
      <c r="AK238" s="373"/>
      <c r="AL238" s="373"/>
      <c r="AM238" s="373"/>
      <c r="AN238" s="373"/>
      <c r="AO238" s="373"/>
      <c r="AP238" s="373"/>
      <c r="AQ238" s="373"/>
      <c r="AR238" s="373"/>
      <c r="AS238" s="373"/>
      <c r="AT238" s="373"/>
      <c r="AU238" s="373"/>
      <c r="AV238" s="383"/>
      <c r="AW238" s="119"/>
    </row>
    <row r="239" spans="1:51" ht="7.5" customHeight="1">
      <c r="A239" s="120"/>
      <c r="B239" s="120"/>
      <c r="C239" s="400"/>
      <c r="D239" s="387"/>
      <c r="E239" s="387"/>
      <c r="F239" s="387"/>
      <c r="G239" s="387"/>
      <c r="H239" s="387"/>
      <c r="I239" s="387"/>
      <c r="J239" s="388"/>
      <c r="K239" s="382"/>
      <c r="L239" s="373"/>
      <c r="M239" s="373"/>
      <c r="N239" s="373"/>
      <c r="O239" s="373"/>
      <c r="P239" s="373"/>
      <c r="Q239" s="373"/>
      <c r="R239" s="373"/>
      <c r="S239" s="373"/>
      <c r="T239" s="373"/>
      <c r="U239" s="373"/>
      <c r="V239" s="373"/>
      <c r="W239" s="373"/>
      <c r="X239" s="373"/>
      <c r="Y239" s="373"/>
      <c r="Z239" s="373"/>
      <c r="AA239" s="373"/>
      <c r="AB239" s="373"/>
      <c r="AC239" s="373"/>
      <c r="AD239" s="373"/>
      <c r="AE239" s="373"/>
      <c r="AF239" s="373"/>
      <c r="AG239" s="373"/>
      <c r="AH239" s="373"/>
      <c r="AI239" s="373"/>
      <c r="AJ239" s="373"/>
      <c r="AK239" s="373"/>
      <c r="AL239" s="373"/>
      <c r="AM239" s="373"/>
      <c r="AN239" s="373"/>
      <c r="AO239" s="373"/>
      <c r="AP239" s="373"/>
      <c r="AQ239" s="373"/>
      <c r="AR239" s="373"/>
      <c r="AS239" s="373"/>
      <c r="AT239" s="373"/>
      <c r="AU239" s="373"/>
      <c r="AV239" s="383"/>
      <c r="AW239" s="119"/>
    </row>
    <row r="240" spans="1:51" ht="7.5" customHeight="1">
      <c r="A240" s="120"/>
      <c r="B240" s="120"/>
      <c r="C240" s="400"/>
      <c r="D240" s="387"/>
      <c r="E240" s="387"/>
      <c r="F240" s="387"/>
      <c r="G240" s="387"/>
      <c r="H240" s="387"/>
      <c r="I240" s="387"/>
      <c r="J240" s="388"/>
      <c r="K240" s="382"/>
      <c r="L240" s="373"/>
      <c r="M240" s="373"/>
      <c r="N240" s="373"/>
      <c r="O240" s="373"/>
      <c r="P240" s="373"/>
      <c r="Q240" s="373"/>
      <c r="R240" s="373"/>
      <c r="S240" s="373"/>
      <c r="T240" s="373"/>
      <c r="U240" s="373"/>
      <c r="V240" s="373"/>
      <c r="W240" s="373"/>
      <c r="X240" s="373"/>
      <c r="Y240" s="373"/>
      <c r="Z240" s="373"/>
      <c r="AA240" s="373"/>
      <c r="AB240" s="373"/>
      <c r="AC240" s="373"/>
      <c r="AD240" s="373"/>
      <c r="AE240" s="373"/>
      <c r="AF240" s="373"/>
      <c r="AG240" s="373"/>
      <c r="AH240" s="373"/>
      <c r="AI240" s="373"/>
      <c r="AJ240" s="373"/>
      <c r="AK240" s="373"/>
      <c r="AL240" s="373"/>
      <c r="AM240" s="373"/>
      <c r="AN240" s="373"/>
      <c r="AO240" s="373"/>
      <c r="AP240" s="373"/>
      <c r="AQ240" s="373"/>
      <c r="AR240" s="373"/>
      <c r="AS240" s="373"/>
      <c r="AT240" s="373"/>
      <c r="AU240" s="373"/>
      <c r="AV240" s="383"/>
      <c r="AW240" s="119"/>
    </row>
    <row r="241" spans="1:49" ht="7.5" customHeight="1">
      <c r="A241" s="120"/>
      <c r="B241" s="120"/>
      <c r="C241" s="400"/>
      <c r="D241" s="387"/>
      <c r="E241" s="387"/>
      <c r="F241" s="387"/>
      <c r="G241" s="387"/>
      <c r="H241" s="387"/>
      <c r="I241" s="387"/>
      <c r="J241" s="388"/>
      <c r="K241" s="382"/>
      <c r="L241" s="373"/>
      <c r="M241" s="373"/>
      <c r="N241" s="373"/>
      <c r="O241" s="373"/>
      <c r="P241" s="373"/>
      <c r="Q241" s="373"/>
      <c r="R241" s="373"/>
      <c r="S241" s="373"/>
      <c r="T241" s="373"/>
      <c r="U241" s="373"/>
      <c r="V241" s="373"/>
      <c r="W241" s="373"/>
      <c r="X241" s="373"/>
      <c r="Y241" s="373"/>
      <c r="Z241" s="373"/>
      <c r="AA241" s="373"/>
      <c r="AB241" s="373"/>
      <c r="AC241" s="373"/>
      <c r="AD241" s="373"/>
      <c r="AE241" s="373"/>
      <c r="AF241" s="373"/>
      <c r="AG241" s="373"/>
      <c r="AH241" s="373"/>
      <c r="AI241" s="373"/>
      <c r="AJ241" s="373"/>
      <c r="AK241" s="373"/>
      <c r="AL241" s="373"/>
      <c r="AM241" s="373"/>
      <c r="AN241" s="373"/>
      <c r="AO241" s="373"/>
      <c r="AP241" s="373"/>
      <c r="AQ241" s="373"/>
      <c r="AR241" s="373"/>
      <c r="AS241" s="373"/>
      <c r="AT241" s="373"/>
      <c r="AU241" s="373"/>
      <c r="AV241" s="383"/>
      <c r="AW241" s="119"/>
    </row>
    <row r="242" spans="1:49" ht="7.5" customHeight="1">
      <c r="A242" s="120"/>
      <c r="B242" s="120"/>
      <c r="C242" s="400"/>
      <c r="D242" s="387"/>
      <c r="E242" s="387"/>
      <c r="F242" s="387"/>
      <c r="G242" s="387"/>
      <c r="H242" s="387"/>
      <c r="I242" s="387"/>
      <c r="J242" s="388"/>
      <c r="K242" s="382"/>
      <c r="L242" s="373"/>
      <c r="M242" s="373"/>
      <c r="N242" s="373"/>
      <c r="O242" s="373"/>
      <c r="P242" s="373"/>
      <c r="Q242" s="373"/>
      <c r="R242" s="373"/>
      <c r="S242" s="373"/>
      <c r="T242" s="373"/>
      <c r="U242" s="373"/>
      <c r="V242" s="373"/>
      <c r="W242" s="373"/>
      <c r="X242" s="373"/>
      <c r="Y242" s="373"/>
      <c r="Z242" s="373"/>
      <c r="AA242" s="373"/>
      <c r="AB242" s="373"/>
      <c r="AC242" s="373"/>
      <c r="AD242" s="373"/>
      <c r="AE242" s="373"/>
      <c r="AF242" s="373"/>
      <c r="AG242" s="373"/>
      <c r="AH242" s="373"/>
      <c r="AI242" s="373"/>
      <c r="AJ242" s="373"/>
      <c r="AK242" s="373"/>
      <c r="AL242" s="373"/>
      <c r="AM242" s="373"/>
      <c r="AN242" s="373"/>
      <c r="AO242" s="373"/>
      <c r="AP242" s="373"/>
      <c r="AQ242" s="373"/>
      <c r="AR242" s="373"/>
      <c r="AS242" s="373"/>
      <c r="AT242" s="373"/>
      <c r="AU242" s="373"/>
      <c r="AV242" s="383"/>
      <c r="AW242" s="119"/>
    </row>
    <row r="243" spans="1:49" ht="7.5" customHeight="1">
      <c r="A243" s="120"/>
      <c r="B243" s="120"/>
      <c r="C243" s="400"/>
      <c r="D243" s="387"/>
      <c r="E243" s="387"/>
      <c r="F243" s="387"/>
      <c r="G243" s="387"/>
      <c r="H243" s="387"/>
      <c r="I243" s="387"/>
      <c r="J243" s="388"/>
      <c r="K243" s="382"/>
      <c r="L243" s="373"/>
      <c r="M243" s="373"/>
      <c r="N243" s="373"/>
      <c r="O243" s="373"/>
      <c r="P243" s="373"/>
      <c r="Q243" s="373"/>
      <c r="R243" s="373"/>
      <c r="S243" s="373"/>
      <c r="T243" s="373"/>
      <c r="U243" s="373"/>
      <c r="V243" s="373"/>
      <c r="W243" s="373"/>
      <c r="X243" s="373"/>
      <c r="Y243" s="373"/>
      <c r="Z243" s="373"/>
      <c r="AA243" s="373"/>
      <c r="AB243" s="373"/>
      <c r="AC243" s="373"/>
      <c r="AD243" s="373"/>
      <c r="AE243" s="373"/>
      <c r="AF243" s="373"/>
      <c r="AG243" s="373"/>
      <c r="AH243" s="373"/>
      <c r="AI243" s="373"/>
      <c r="AJ243" s="373"/>
      <c r="AK243" s="373"/>
      <c r="AL243" s="373"/>
      <c r="AM243" s="373"/>
      <c r="AN243" s="373"/>
      <c r="AO243" s="373"/>
      <c r="AP243" s="373"/>
      <c r="AQ243" s="373"/>
      <c r="AR243" s="373"/>
      <c r="AS243" s="373"/>
      <c r="AT243" s="373"/>
      <c r="AU243" s="373"/>
      <c r="AV243" s="383"/>
      <c r="AW243" s="119"/>
    </row>
    <row r="244" spans="1:49" ht="7.5" customHeight="1">
      <c r="A244" s="120"/>
      <c r="B244" s="120"/>
      <c r="C244" s="400"/>
      <c r="D244" s="387"/>
      <c r="E244" s="387"/>
      <c r="F244" s="387"/>
      <c r="G244" s="387"/>
      <c r="H244" s="387"/>
      <c r="I244" s="387"/>
      <c r="J244" s="388"/>
      <c r="K244" s="382"/>
      <c r="L244" s="373"/>
      <c r="M244" s="373"/>
      <c r="N244" s="373"/>
      <c r="O244" s="373"/>
      <c r="P244" s="373"/>
      <c r="Q244" s="373"/>
      <c r="R244" s="373"/>
      <c r="S244" s="373"/>
      <c r="T244" s="373"/>
      <c r="U244" s="373"/>
      <c r="V244" s="373"/>
      <c r="W244" s="373"/>
      <c r="X244" s="373"/>
      <c r="Y244" s="373"/>
      <c r="Z244" s="373"/>
      <c r="AA244" s="373"/>
      <c r="AB244" s="373"/>
      <c r="AC244" s="373"/>
      <c r="AD244" s="373"/>
      <c r="AE244" s="373"/>
      <c r="AF244" s="373"/>
      <c r="AG244" s="373"/>
      <c r="AH244" s="373"/>
      <c r="AI244" s="373"/>
      <c r="AJ244" s="373"/>
      <c r="AK244" s="373"/>
      <c r="AL244" s="373"/>
      <c r="AM244" s="373"/>
      <c r="AN244" s="373"/>
      <c r="AO244" s="373"/>
      <c r="AP244" s="373"/>
      <c r="AQ244" s="373"/>
      <c r="AR244" s="373"/>
      <c r="AS244" s="373"/>
      <c r="AT244" s="373"/>
      <c r="AU244" s="373"/>
      <c r="AV244" s="383"/>
      <c r="AW244" s="119"/>
    </row>
    <row r="245" spans="1:49" ht="7.5" customHeight="1">
      <c r="A245" s="120"/>
      <c r="B245" s="120"/>
      <c r="C245" s="400"/>
      <c r="D245" s="387"/>
      <c r="E245" s="387"/>
      <c r="F245" s="387"/>
      <c r="G245" s="387"/>
      <c r="H245" s="387"/>
      <c r="I245" s="387"/>
      <c r="J245" s="388"/>
      <c r="K245" s="382"/>
      <c r="L245" s="373"/>
      <c r="M245" s="373"/>
      <c r="N245" s="373"/>
      <c r="O245" s="373"/>
      <c r="P245" s="373"/>
      <c r="Q245" s="373"/>
      <c r="R245" s="373"/>
      <c r="S245" s="373"/>
      <c r="T245" s="373"/>
      <c r="U245" s="373"/>
      <c r="V245" s="373"/>
      <c r="W245" s="373"/>
      <c r="X245" s="373"/>
      <c r="Y245" s="373"/>
      <c r="Z245" s="373"/>
      <c r="AA245" s="373"/>
      <c r="AB245" s="373"/>
      <c r="AC245" s="373"/>
      <c r="AD245" s="373"/>
      <c r="AE245" s="373"/>
      <c r="AF245" s="373"/>
      <c r="AG245" s="373"/>
      <c r="AH245" s="373"/>
      <c r="AI245" s="373"/>
      <c r="AJ245" s="373"/>
      <c r="AK245" s="373"/>
      <c r="AL245" s="373"/>
      <c r="AM245" s="373"/>
      <c r="AN245" s="373"/>
      <c r="AO245" s="373"/>
      <c r="AP245" s="373"/>
      <c r="AQ245" s="373"/>
      <c r="AR245" s="373"/>
      <c r="AS245" s="373"/>
      <c r="AT245" s="373"/>
      <c r="AU245" s="373"/>
      <c r="AV245" s="383"/>
      <c r="AW245" s="119"/>
    </row>
    <row r="246" spans="1:49" ht="7.5" customHeight="1">
      <c r="A246" s="120"/>
      <c r="B246" s="120"/>
      <c r="C246" s="400"/>
      <c r="D246" s="387"/>
      <c r="E246" s="387"/>
      <c r="F246" s="387"/>
      <c r="G246" s="387"/>
      <c r="H246" s="387"/>
      <c r="I246" s="387"/>
      <c r="J246" s="388"/>
      <c r="K246" s="382"/>
      <c r="L246" s="373"/>
      <c r="M246" s="373"/>
      <c r="N246" s="373"/>
      <c r="O246" s="373"/>
      <c r="P246" s="373"/>
      <c r="Q246" s="373"/>
      <c r="R246" s="373"/>
      <c r="S246" s="373"/>
      <c r="T246" s="373"/>
      <c r="U246" s="373"/>
      <c r="V246" s="373"/>
      <c r="W246" s="373"/>
      <c r="X246" s="373"/>
      <c r="Y246" s="373"/>
      <c r="Z246" s="373"/>
      <c r="AA246" s="373"/>
      <c r="AB246" s="373"/>
      <c r="AC246" s="373"/>
      <c r="AD246" s="373"/>
      <c r="AE246" s="373"/>
      <c r="AF246" s="373"/>
      <c r="AG246" s="373"/>
      <c r="AH246" s="373"/>
      <c r="AI246" s="373"/>
      <c r="AJ246" s="373"/>
      <c r="AK246" s="373"/>
      <c r="AL246" s="373"/>
      <c r="AM246" s="373"/>
      <c r="AN246" s="373"/>
      <c r="AO246" s="373"/>
      <c r="AP246" s="373"/>
      <c r="AQ246" s="373"/>
      <c r="AR246" s="373"/>
      <c r="AS246" s="373"/>
      <c r="AT246" s="373"/>
      <c r="AU246" s="373"/>
      <c r="AV246" s="383"/>
      <c r="AW246" s="119"/>
    </row>
    <row r="247" spans="1:49" ht="7.5" customHeight="1">
      <c r="A247" s="120"/>
      <c r="B247" s="120"/>
      <c r="C247" s="400"/>
      <c r="D247" s="387"/>
      <c r="E247" s="387"/>
      <c r="F247" s="387"/>
      <c r="G247" s="387"/>
      <c r="H247" s="387"/>
      <c r="I247" s="387"/>
      <c r="J247" s="388"/>
      <c r="K247" s="382"/>
      <c r="L247" s="373"/>
      <c r="M247" s="373"/>
      <c r="N247" s="373"/>
      <c r="O247" s="373"/>
      <c r="P247" s="373"/>
      <c r="Q247" s="373"/>
      <c r="R247" s="373"/>
      <c r="S247" s="373"/>
      <c r="T247" s="373"/>
      <c r="U247" s="373"/>
      <c r="V247" s="373"/>
      <c r="W247" s="373"/>
      <c r="X247" s="373"/>
      <c r="Y247" s="373"/>
      <c r="Z247" s="373"/>
      <c r="AA247" s="373"/>
      <c r="AB247" s="373"/>
      <c r="AC247" s="373"/>
      <c r="AD247" s="373"/>
      <c r="AE247" s="373"/>
      <c r="AF247" s="373"/>
      <c r="AG247" s="373"/>
      <c r="AH247" s="373"/>
      <c r="AI247" s="373"/>
      <c r="AJ247" s="373"/>
      <c r="AK247" s="373"/>
      <c r="AL247" s="373"/>
      <c r="AM247" s="373"/>
      <c r="AN247" s="373"/>
      <c r="AO247" s="373"/>
      <c r="AP247" s="373"/>
      <c r="AQ247" s="373"/>
      <c r="AR247" s="373"/>
      <c r="AS247" s="373"/>
      <c r="AT247" s="373"/>
      <c r="AU247" s="373"/>
      <c r="AV247" s="383"/>
      <c r="AW247" s="119"/>
    </row>
    <row r="248" spans="1:49" ht="7.5" customHeight="1">
      <c r="A248" s="120"/>
      <c r="B248" s="120"/>
      <c r="C248" s="400"/>
      <c r="D248" s="387"/>
      <c r="E248" s="387"/>
      <c r="F248" s="387"/>
      <c r="G248" s="387"/>
      <c r="H248" s="387"/>
      <c r="I248" s="387"/>
      <c r="J248" s="388"/>
      <c r="K248" s="382"/>
      <c r="L248" s="373"/>
      <c r="M248" s="373"/>
      <c r="N248" s="373"/>
      <c r="O248" s="373"/>
      <c r="P248" s="373"/>
      <c r="Q248" s="373"/>
      <c r="R248" s="373"/>
      <c r="S248" s="373"/>
      <c r="T248" s="373"/>
      <c r="U248" s="373"/>
      <c r="V248" s="373"/>
      <c r="W248" s="373"/>
      <c r="X248" s="373"/>
      <c r="Y248" s="373"/>
      <c r="Z248" s="373"/>
      <c r="AA248" s="373"/>
      <c r="AB248" s="373"/>
      <c r="AC248" s="373"/>
      <c r="AD248" s="373"/>
      <c r="AE248" s="373"/>
      <c r="AF248" s="373"/>
      <c r="AG248" s="373"/>
      <c r="AH248" s="373"/>
      <c r="AI248" s="373"/>
      <c r="AJ248" s="373"/>
      <c r="AK248" s="373"/>
      <c r="AL248" s="373"/>
      <c r="AM248" s="373"/>
      <c r="AN248" s="373"/>
      <c r="AO248" s="373"/>
      <c r="AP248" s="373"/>
      <c r="AQ248" s="373"/>
      <c r="AR248" s="373"/>
      <c r="AS248" s="373"/>
      <c r="AT248" s="373"/>
      <c r="AU248" s="373"/>
      <c r="AV248" s="383"/>
      <c r="AW248" s="119"/>
    </row>
    <row r="249" spans="1:49" ht="7.5" customHeight="1">
      <c r="A249" s="120"/>
      <c r="B249" s="120"/>
      <c r="C249" s="400"/>
      <c r="D249" s="387"/>
      <c r="E249" s="387"/>
      <c r="F249" s="387"/>
      <c r="G249" s="387"/>
      <c r="H249" s="387"/>
      <c r="I249" s="387"/>
      <c r="J249" s="388"/>
      <c r="K249" s="382"/>
      <c r="L249" s="373"/>
      <c r="M249" s="373"/>
      <c r="N249" s="373"/>
      <c r="O249" s="373"/>
      <c r="P249" s="373"/>
      <c r="Q249" s="373"/>
      <c r="R249" s="373"/>
      <c r="S249" s="373"/>
      <c r="T249" s="373"/>
      <c r="U249" s="373"/>
      <c r="V249" s="373"/>
      <c r="W249" s="373"/>
      <c r="X249" s="373"/>
      <c r="Y249" s="373"/>
      <c r="Z249" s="373"/>
      <c r="AA249" s="373"/>
      <c r="AB249" s="373"/>
      <c r="AC249" s="373"/>
      <c r="AD249" s="373"/>
      <c r="AE249" s="373"/>
      <c r="AF249" s="373"/>
      <c r="AG249" s="373"/>
      <c r="AH249" s="373"/>
      <c r="AI249" s="373"/>
      <c r="AJ249" s="373"/>
      <c r="AK249" s="373"/>
      <c r="AL249" s="373"/>
      <c r="AM249" s="373"/>
      <c r="AN249" s="373"/>
      <c r="AO249" s="373"/>
      <c r="AP249" s="373"/>
      <c r="AQ249" s="373"/>
      <c r="AR249" s="373"/>
      <c r="AS249" s="373"/>
      <c r="AT249" s="373"/>
      <c r="AU249" s="373"/>
      <c r="AV249" s="383"/>
      <c r="AW249" s="119"/>
    </row>
    <row r="250" spans="1:49" ht="7.5" customHeight="1">
      <c r="A250" s="120"/>
      <c r="B250" s="120"/>
      <c r="C250" s="400"/>
      <c r="D250" s="387"/>
      <c r="E250" s="387"/>
      <c r="F250" s="387"/>
      <c r="G250" s="387"/>
      <c r="H250" s="387"/>
      <c r="I250" s="387"/>
      <c r="J250" s="388"/>
      <c r="K250" s="382"/>
      <c r="L250" s="373"/>
      <c r="M250" s="373"/>
      <c r="N250" s="373"/>
      <c r="O250" s="373"/>
      <c r="P250" s="373"/>
      <c r="Q250" s="373"/>
      <c r="R250" s="373"/>
      <c r="S250" s="373"/>
      <c r="T250" s="373"/>
      <c r="U250" s="373"/>
      <c r="V250" s="373"/>
      <c r="W250" s="373"/>
      <c r="X250" s="373"/>
      <c r="Y250" s="373"/>
      <c r="Z250" s="373"/>
      <c r="AA250" s="373"/>
      <c r="AB250" s="373"/>
      <c r="AC250" s="373"/>
      <c r="AD250" s="373"/>
      <c r="AE250" s="373"/>
      <c r="AF250" s="373"/>
      <c r="AG250" s="373"/>
      <c r="AH250" s="373"/>
      <c r="AI250" s="373"/>
      <c r="AJ250" s="373"/>
      <c r="AK250" s="373"/>
      <c r="AL250" s="373"/>
      <c r="AM250" s="373"/>
      <c r="AN250" s="373"/>
      <c r="AO250" s="373"/>
      <c r="AP250" s="373"/>
      <c r="AQ250" s="373"/>
      <c r="AR250" s="373"/>
      <c r="AS250" s="373"/>
      <c r="AT250" s="373"/>
      <c r="AU250" s="373"/>
      <c r="AV250" s="383"/>
      <c r="AW250" s="119"/>
    </row>
    <row r="251" spans="1:49" ht="7.5" customHeight="1">
      <c r="A251" s="120"/>
      <c r="B251" s="120"/>
      <c r="C251" s="400"/>
      <c r="D251" s="387"/>
      <c r="E251" s="387"/>
      <c r="F251" s="387"/>
      <c r="G251" s="387"/>
      <c r="H251" s="387"/>
      <c r="I251" s="387"/>
      <c r="J251" s="388"/>
      <c r="K251" s="382"/>
      <c r="L251" s="373"/>
      <c r="M251" s="373"/>
      <c r="N251" s="373"/>
      <c r="O251" s="373"/>
      <c r="P251" s="373"/>
      <c r="Q251" s="373"/>
      <c r="R251" s="373"/>
      <c r="S251" s="373"/>
      <c r="T251" s="373"/>
      <c r="U251" s="373"/>
      <c r="V251" s="373"/>
      <c r="W251" s="373"/>
      <c r="X251" s="373"/>
      <c r="Y251" s="373"/>
      <c r="Z251" s="373"/>
      <c r="AA251" s="373"/>
      <c r="AB251" s="373"/>
      <c r="AC251" s="373"/>
      <c r="AD251" s="373"/>
      <c r="AE251" s="373"/>
      <c r="AF251" s="373"/>
      <c r="AG251" s="373"/>
      <c r="AH251" s="373"/>
      <c r="AI251" s="373"/>
      <c r="AJ251" s="373"/>
      <c r="AK251" s="373"/>
      <c r="AL251" s="373"/>
      <c r="AM251" s="373"/>
      <c r="AN251" s="373"/>
      <c r="AO251" s="373"/>
      <c r="AP251" s="373"/>
      <c r="AQ251" s="373"/>
      <c r="AR251" s="373"/>
      <c r="AS251" s="373"/>
      <c r="AT251" s="373"/>
      <c r="AU251" s="373"/>
      <c r="AV251" s="383"/>
      <c r="AW251" s="119"/>
    </row>
    <row r="252" spans="1:49" ht="7.5" customHeight="1">
      <c r="A252" s="120"/>
      <c r="B252" s="120"/>
      <c r="C252" s="400"/>
      <c r="D252" s="387"/>
      <c r="E252" s="387"/>
      <c r="F252" s="387"/>
      <c r="G252" s="387"/>
      <c r="H252" s="387"/>
      <c r="I252" s="387"/>
      <c r="J252" s="388"/>
      <c r="K252" s="382"/>
      <c r="L252" s="373"/>
      <c r="M252" s="373"/>
      <c r="N252" s="373"/>
      <c r="O252" s="373"/>
      <c r="P252" s="373"/>
      <c r="Q252" s="373"/>
      <c r="R252" s="373"/>
      <c r="S252" s="373"/>
      <c r="T252" s="373"/>
      <c r="U252" s="373"/>
      <c r="V252" s="373"/>
      <c r="W252" s="373"/>
      <c r="X252" s="373"/>
      <c r="Y252" s="373"/>
      <c r="Z252" s="373"/>
      <c r="AA252" s="373"/>
      <c r="AB252" s="373"/>
      <c r="AC252" s="373"/>
      <c r="AD252" s="373"/>
      <c r="AE252" s="373"/>
      <c r="AF252" s="373"/>
      <c r="AG252" s="373"/>
      <c r="AH252" s="373"/>
      <c r="AI252" s="373"/>
      <c r="AJ252" s="373"/>
      <c r="AK252" s="373"/>
      <c r="AL252" s="373"/>
      <c r="AM252" s="373"/>
      <c r="AN252" s="373"/>
      <c r="AO252" s="373"/>
      <c r="AP252" s="373"/>
      <c r="AQ252" s="373"/>
      <c r="AR252" s="373"/>
      <c r="AS252" s="373"/>
      <c r="AT252" s="373"/>
      <c r="AU252" s="373"/>
      <c r="AV252" s="383"/>
      <c r="AW252" s="119"/>
    </row>
    <row r="253" spans="1:49" ht="12.75" customHeight="1">
      <c r="A253" s="120"/>
      <c r="B253" s="120"/>
      <c r="C253" s="400"/>
      <c r="D253" s="387"/>
      <c r="E253" s="387"/>
      <c r="F253" s="387"/>
      <c r="G253" s="387"/>
      <c r="H253" s="387"/>
      <c r="I253" s="387"/>
      <c r="J253" s="388"/>
      <c r="K253" s="412" t="s">
        <v>132</v>
      </c>
      <c r="L253" s="410"/>
      <c r="M253" s="410"/>
      <c r="N253" s="410"/>
      <c r="O253" s="410"/>
      <c r="P253" s="410"/>
      <c r="Q253" s="410"/>
      <c r="R253" s="410"/>
      <c r="S253" s="410"/>
      <c r="T253" s="410"/>
      <c r="U253" s="410"/>
      <c r="V253" s="410"/>
      <c r="W253" s="410"/>
      <c r="X253" s="410"/>
      <c r="Y253" s="410"/>
      <c r="Z253" s="410"/>
      <c r="AA253" s="410"/>
      <c r="AB253" s="410"/>
      <c r="AC253" s="410"/>
      <c r="AD253" s="410"/>
      <c r="AE253" s="410"/>
      <c r="AF253" s="410"/>
      <c r="AG253" s="410"/>
      <c r="AH253" s="410"/>
      <c r="AI253" s="410"/>
      <c r="AJ253" s="410"/>
      <c r="AK253" s="410"/>
      <c r="AL253" s="410"/>
      <c r="AM253" s="410"/>
      <c r="AN253" s="410"/>
      <c r="AO253" s="410"/>
      <c r="AP253" s="410"/>
      <c r="AQ253" s="410"/>
      <c r="AR253" s="410"/>
      <c r="AS253" s="410"/>
      <c r="AT253" s="410"/>
      <c r="AU253" s="410"/>
      <c r="AV253" s="411"/>
      <c r="AW253" s="119"/>
    </row>
    <row r="254" spans="1:49" ht="7.5" customHeight="1">
      <c r="A254" s="120"/>
      <c r="B254" s="120"/>
      <c r="C254" s="400"/>
      <c r="D254" s="387"/>
      <c r="E254" s="387"/>
      <c r="F254" s="387"/>
      <c r="G254" s="387"/>
      <c r="H254" s="387"/>
      <c r="I254" s="387"/>
      <c r="J254" s="388"/>
      <c r="K254" s="382"/>
      <c r="L254" s="373"/>
      <c r="M254" s="373"/>
      <c r="N254" s="373"/>
      <c r="O254" s="373"/>
      <c r="P254" s="373"/>
      <c r="Q254" s="373"/>
      <c r="R254" s="373"/>
      <c r="S254" s="373"/>
      <c r="T254" s="373"/>
      <c r="U254" s="373"/>
      <c r="V254" s="373"/>
      <c r="W254" s="373"/>
      <c r="X254" s="373"/>
      <c r="Y254" s="373"/>
      <c r="Z254" s="373"/>
      <c r="AA254" s="373"/>
      <c r="AB254" s="373"/>
      <c r="AC254" s="373"/>
      <c r="AD254" s="373"/>
      <c r="AE254" s="373"/>
      <c r="AF254" s="373"/>
      <c r="AG254" s="373"/>
      <c r="AH254" s="373"/>
      <c r="AI254" s="373"/>
      <c r="AJ254" s="373"/>
      <c r="AK254" s="373"/>
      <c r="AL254" s="373"/>
      <c r="AM254" s="373"/>
      <c r="AN254" s="373"/>
      <c r="AO254" s="373"/>
      <c r="AP254" s="373"/>
      <c r="AQ254" s="373"/>
      <c r="AR254" s="373"/>
      <c r="AS254" s="373"/>
      <c r="AT254" s="373"/>
      <c r="AU254" s="373"/>
      <c r="AV254" s="383"/>
      <c r="AW254" s="119"/>
    </row>
    <row r="255" spans="1:49" ht="7.5" customHeight="1">
      <c r="A255" s="120"/>
      <c r="B255" s="120"/>
      <c r="C255" s="400"/>
      <c r="D255" s="387"/>
      <c r="E255" s="387"/>
      <c r="F255" s="387"/>
      <c r="G255" s="387"/>
      <c r="H255" s="387"/>
      <c r="I255" s="387"/>
      <c r="J255" s="388"/>
      <c r="K255" s="382"/>
      <c r="L255" s="373"/>
      <c r="M255" s="373"/>
      <c r="N255" s="373"/>
      <c r="O255" s="373"/>
      <c r="P255" s="373"/>
      <c r="Q255" s="373"/>
      <c r="R255" s="373"/>
      <c r="S255" s="373"/>
      <c r="T255" s="373"/>
      <c r="U255" s="373"/>
      <c r="V255" s="373"/>
      <c r="W255" s="373"/>
      <c r="X255" s="373"/>
      <c r="Y255" s="373"/>
      <c r="Z255" s="373"/>
      <c r="AA255" s="373"/>
      <c r="AB255" s="373"/>
      <c r="AC255" s="373"/>
      <c r="AD255" s="373"/>
      <c r="AE255" s="373"/>
      <c r="AF255" s="373"/>
      <c r="AG255" s="373"/>
      <c r="AH255" s="373"/>
      <c r="AI255" s="373"/>
      <c r="AJ255" s="373"/>
      <c r="AK255" s="373"/>
      <c r="AL255" s="373"/>
      <c r="AM255" s="373"/>
      <c r="AN255" s="373"/>
      <c r="AO255" s="373"/>
      <c r="AP255" s="373"/>
      <c r="AQ255" s="373"/>
      <c r="AR255" s="373"/>
      <c r="AS255" s="373"/>
      <c r="AT255" s="373"/>
      <c r="AU255" s="373"/>
      <c r="AV255" s="383"/>
      <c r="AW255" s="119"/>
    </row>
    <row r="256" spans="1:49" ht="7.5" customHeight="1">
      <c r="A256" s="120"/>
      <c r="B256" s="120"/>
      <c r="C256" s="400"/>
      <c r="D256" s="387"/>
      <c r="E256" s="387"/>
      <c r="F256" s="387"/>
      <c r="G256" s="387"/>
      <c r="H256" s="387"/>
      <c r="I256" s="387"/>
      <c r="J256" s="388"/>
      <c r="K256" s="382"/>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83"/>
      <c r="AW256" s="119"/>
    </row>
    <row r="257" spans="1:49" ht="7.5" customHeight="1">
      <c r="A257" s="120"/>
      <c r="B257" s="120"/>
      <c r="C257" s="400"/>
      <c r="D257" s="387"/>
      <c r="E257" s="387"/>
      <c r="F257" s="387"/>
      <c r="G257" s="387"/>
      <c r="H257" s="387"/>
      <c r="I257" s="387"/>
      <c r="J257" s="388"/>
      <c r="K257" s="382"/>
      <c r="L257" s="373"/>
      <c r="M257" s="373"/>
      <c r="N257" s="373"/>
      <c r="O257" s="373"/>
      <c r="P257" s="373"/>
      <c r="Q257" s="373"/>
      <c r="R257" s="373"/>
      <c r="S257" s="373"/>
      <c r="T257" s="373"/>
      <c r="U257" s="373"/>
      <c r="V257" s="373"/>
      <c r="W257" s="373"/>
      <c r="X257" s="373"/>
      <c r="Y257" s="373"/>
      <c r="Z257" s="373"/>
      <c r="AA257" s="373"/>
      <c r="AB257" s="373"/>
      <c r="AC257" s="373"/>
      <c r="AD257" s="373"/>
      <c r="AE257" s="373"/>
      <c r="AF257" s="373"/>
      <c r="AG257" s="373"/>
      <c r="AH257" s="373"/>
      <c r="AI257" s="373"/>
      <c r="AJ257" s="373"/>
      <c r="AK257" s="373"/>
      <c r="AL257" s="373"/>
      <c r="AM257" s="373"/>
      <c r="AN257" s="373"/>
      <c r="AO257" s="373"/>
      <c r="AP257" s="373"/>
      <c r="AQ257" s="373"/>
      <c r="AR257" s="373"/>
      <c r="AS257" s="373"/>
      <c r="AT257" s="373"/>
      <c r="AU257" s="373"/>
      <c r="AV257" s="383"/>
      <c r="AW257" s="119"/>
    </row>
    <row r="258" spans="1:49" ht="7.5" customHeight="1">
      <c r="A258" s="120"/>
      <c r="B258" s="120"/>
      <c r="C258" s="400"/>
      <c r="D258" s="387"/>
      <c r="E258" s="387"/>
      <c r="F258" s="387"/>
      <c r="G258" s="387"/>
      <c r="H258" s="387"/>
      <c r="I258" s="387"/>
      <c r="J258" s="388"/>
      <c r="K258" s="382"/>
      <c r="L258" s="373"/>
      <c r="M258" s="373"/>
      <c r="N258" s="373"/>
      <c r="O258" s="373"/>
      <c r="P258" s="373"/>
      <c r="Q258" s="373"/>
      <c r="R258" s="373"/>
      <c r="S258" s="373"/>
      <c r="T258" s="373"/>
      <c r="U258" s="373"/>
      <c r="V258" s="373"/>
      <c r="W258" s="373"/>
      <c r="X258" s="373"/>
      <c r="Y258" s="373"/>
      <c r="Z258" s="373"/>
      <c r="AA258" s="373"/>
      <c r="AB258" s="373"/>
      <c r="AC258" s="373"/>
      <c r="AD258" s="373"/>
      <c r="AE258" s="373"/>
      <c r="AF258" s="373"/>
      <c r="AG258" s="373"/>
      <c r="AH258" s="373"/>
      <c r="AI258" s="373"/>
      <c r="AJ258" s="373"/>
      <c r="AK258" s="373"/>
      <c r="AL258" s="373"/>
      <c r="AM258" s="373"/>
      <c r="AN258" s="373"/>
      <c r="AO258" s="373"/>
      <c r="AP258" s="373"/>
      <c r="AQ258" s="373"/>
      <c r="AR258" s="373"/>
      <c r="AS258" s="373"/>
      <c r="AT258" s="373"/>
      <c r="AU258" s="373"/>
      <c r="AV258" s="383"/>
      <c r="AW258" s="119"/>
    </row>
    <row r="259" spans="1:49" ht="7.5" customHeight="1">
      <c r="A259" s="120"/>
      <c r="B259" s="120"/>
      <c r="C259" s="400"/>
      <c r="D259" s="387"/>
      <c r="E259" s="387"/>
      <c r="F259" s="387"/>
      <c r="G259" s="387"/>
      <c r="H259" s="387"/>
      <c r="I259" s="387"/>
      <c r="J259" s="388"/>
      <c r="K259" s="382"/>
      <c r="L259" s="373"/>
      <c r="M259" s="373"/>
      <c r="N259" s="373"/>
      <c r="O259" s="373"/>
      <c r="P259" s="373"/>
      <c r="Q259" s="373"/>
      <c r="R259" s="373"/>
      <c r="S259" s="373"/>
      <c r="T259" s="373"/>
      <c r="U259" s="373"/>
      <c r="V259" s="373"/>
      <c r="W259" s="373"/>
      <c r="X259" s="373"/>
      <c r="Y259" s="373"/>
      <c r="Z259" s="373"/>
      <c r="AA259" s="373"/>
      <c r="AB259" s="373"/>
      <c r="AC259" s="373"/>
      <c r="AD259" s="373"/>
      <c r="AE259" s="373"/>
      <c r="AF259" s="373"/>
      <c r="AG259" s="373"/>
      <c r="AH259" s="373"/>
      <c r="AI259" s="373"/>
      <c r="AJ259" s="373"/>
      <c r="AK259" s="373"/>
      <c r="AL259" s="373"/>
      <c r="AM259" s="373"/>
      <c r="AN259" s="373"/>
      <c r="AO259" s="373"/>
      <c r="AP259" s="373"/>
      <c r="AQ259" s="373"/>
      <c r="AR259" s="373"/>
      <c r="AS259" s="373"/>
      <c r="AT259" s="373"/>
      <c r="AU259" s="373"/>
      <c r="AV259" s="383"/>
      <c r="AW259" s="119"/>
    </row>
    <row r="260" spans="1:49" ht="7.5" customHeight="1">
      <c r="A260" s="120"/>
      <c r="B260" s="120"/>
      <c r="C260" s="400"/>
      <c r="D260" s="387"/>
      <c r="E260" s="387"/>
      <c r="F260" s="387"/>
      <c r="G260" s="387"/>
      <c r="H260" s="387"/>
      <c r="I260" s="387"/>
      <c r="J260" s="388"/>
      <c r="K260" s="382"/>
      <c r="L260" s="373"/>
      <c r="M260" s="373"/>
      <c r="N260" s="373"/>
      <c r="O260" s="373"/>
      <c r="P260" s="373"/>
      <c r="Q260" s="373"/>
      <c r="R260" s="373"/>
      <c r="S260" s="373"/>
      <c r="T260" s="373"/>
      <c r="U260" s="373"/>
      <c r="V260" s="373"/>
      <c r="W260" s="373"/>
      <c r="X260" s="373"/>
      <c r="Y260" s="373"/>
      <c r="Z260" s="373"/>
      <c r="AA260" s="373"/>
      <c r="AB260" s="373"/>
      <c r="AC260" s="373"/>
      <c r="AD260" s="373"/>
      <c r="AE260" s="373"/>
      <c r="AF260" s="373"/>
      <c r="AG260" s="373"/>
      <c r="AH260" s="373"/>
      <c r="AI260" s="373"/>
      <c r="AJ260" s="373"/>
      <c r="AK260" s="373"/>
      <c r="AL260" s="373"/>
      <c r="AM260" s="373"/>
      <c r="AN260" s="373"/>
      <c r="AO260" s="373"/>
      <c r="AP260" s="373"/>
      <c r="AQ260" s="373"/>
      <c r="AR260" s="373"/>
      <c r="AS260" s="373"/>
      <c r="AT260" s="373"/>
      <c r="AU260" s="373"/>
      <c r="AV260" s="383"/>
      <c r="AW260" s="119"/>
    </row>
    <row r="261" spans="1:49" ht="7.5" customHeight="1">
      <c r="A261" s="120"/>
      <c r="B261" s="120"/>
      <c r="C261" s="400"/>
      <c r="D261" s="387"/>
      <c r="E261" s="387"/>
      <c r="F261" s="387"/>
      <c r="G261" s="387"/>
      <c r="H261" s="387"/>
      <c r="I261" s="387"/>
      <c r="J261" s="388"/>
      <c r="K261" s="382"/>
      <c r="L261" s="373"/>
      <c r="M261" s="373"/>
      <c r="N261" s="373"/>
      <c r="O261" s="373"/>
      <c r="P261" s="373"/>
      <c r="Q261" s="373"/>
      <c r="R261" s="373"/>
      <c r="S261" s="373"/>
      <c r="T261" s="373"/>
      <c r="U261" s="373"/>
      <c r="V261" s="373"/>
      <c r="W261" s="373"/>
      <c r="X261" s="373"/>
      <c r="Y261" s="373"/>
      <c r="Z261" s="373"/>
      <c r="AA261" s="373"/>
      <c r="AB261" s="373"/>
      <c r="AC261" s="373"/>
      <c r="AD261" s="373"/>
      <c r="AE261" s="373"/>
      <c r="AF261" s="373"/>
      <c r="AG261" s="373"/>
      <c r="AH261" s="373"/>
      <c r="AI261" s="373"/>
      <c r="AJ261" s="373"/>
      <c r="AK261" s="373"/>
      <c r="AL261" s="373"/>
      <c r="AM261" s="373"/>
      <c r="AN261" s="373"/>
      <c r="AO261" s="373"/>
      <c r="AP261" s="373"/>
      <c r="AQ261" s="373"/>
      <c r="AR261" s="373"/>
      <c r="AS261" s="373"/>
      <c r="AT261" s="373"/>
      <c r="AU261" s="373"/>
      <c r="AV261" s="383"/>
      <c r="AW261" s="119"/>
    </row>
    <row r="262" spans="1:49" ht="7.5" customHeight="1">
      <c r="A262" s="120"/>
      <c r="B262" s="120"/>
      <c r="C262" s="400"/>
      <c r="D262" s="387"/>
      <c r="E262" s="387"/>
      <c r="F262" s="387"/>
      <c r="G262" s="387"/>
      <c r="H262" s="387"/>
      <c r="I262" s="387"/>
      <c r="J262" s="388"/>
      <c r="K262" s="382"/>
      <c r="L262" s="373"/>
      <c r="M262" s="373"/>
      <c r="N262" s="373"/>
      <c r="O262" s="373"/>
      <c r="P262" s="373"/>
      <c r="Q262" s="373"/>
      <c r="R262" s="373"/>
      <c r="S262" s="373"/>
      <c r="T262" s="373"/>
      <c r="U262" s="373"/>
      <c r="V262" s="373"/>
      <c r="W262" s="373"/>
      <c r="X262" s="373"/>
      <c r="Y262" s="373"/>
      <c r="Z262" s="373"/>
      <c r="AA262" s="373"/>
      <c r="AB262" s="373"/>
      <c r="AC262" s="373"/>
      <c r="AD262" s="373"/>
      <c r="AE262" s="373"/>
      <c r="AF262" s="373"/>
      <c r="AG262" s="373"/>
      <c r="AH262" s="373"/>
      <c r="AI262" s="373"/>
      <c r="AJ262" s="373"/>
      <c r="AK262" s="373"/>
      <c r="AL262" s="373"/>
      <c r="AM262" s="373"/>
      <c r="AN262" s="373"/>
      <c r="AO262" s="373"/>
      <c r="AP262" s="373"/>
      <c r="AQ262" s="373"/>
      <c r="AR262" s="373"/>
      <c r="AS262" s="373"/>
      <c r="AT262" s="373"/>
      <c r="AU262" s="373"/>
      <c r="AV262" s="383"/>
      <c r="AW262" s="119"/>
    </row>
    <row r="263" spans="1:49" ht="7.5" customHeight="1">
      <c r="A263" s="120"/>
      <c r="B263" s="120"/>
      <c r="C263" s="400"/>
      <c r="D263" s="387"/>
      <c r="E263" s="387"/>
      <c r="F263" s="387"/>
      <c r="G263" s="387"/>
      <c r="H263" s="387"/>
      <c r="I263" s="387"/>
      <c r="J263" s="388"/>
      <c r="K263" s="382"/>
      <c r="L263" s="373"/>
      <c r="M263" s="373"/>
      <c r="N263" s="373"/>
      <c r="O263" s="373"/>
      <c r="P263" s="373"/>
      <c r="Q263" s="373"/>
      <c r="R263" s="373"/>
      <c r="S263" s="373"/>
      <c r="T263" s="373"/>
      <c r="U263" s="373"/>
      <c r="V263" s="373"/>
      <c r="W263" s="373"/>
      <c r="X263" s="373"/>
      <c r="Y263" s="373"/>
      <c r="Z263" s="373"/>
      <c r="AA263" s="373"/>
      <c r="AB263" s="373"/>
      <c r="AC263" s="373"/>
      <c r="AD263" s="373"/>
      <c r="AE263" s="373"/>
      <c r="AF263" s="373"/>
      <c r="AG263" s="373"/>
      <c r="AH263" s="373"/>
      <c r="AI263" s="373"/>
      <c r="AJ263" s="373"/>
      <c r="AK263" s="373"/>
      <c r="AL263" s="373"/>
      <c r="AM263" s="373"/>
      <c r="AN263" s="373"/>
      <c r="AO263" s="373"/>
      <c r="AP263" s="373"/>
      <c r="AQ263" s="373"/>
      <c r="AR263" s="373"/>
      <c r="AS263" s="373"/>
      <c r="AT263" s="373"/>
      <c r="AU263" s="373"/>
      <c r="AV263" s="383"/>
      <c r="AW263" s="119"/>
    </row>
    <row r="264" spans="1:49" ht="7.5" customHeight="1">
      <c r="A264" s="120"/>
      <c r="B264" s="120"/>
      <c r="C264" s="400"/>
      <c r="D264" s="387"/>
      <c r="E264" s="387"/>
      <c r="F264" s="387"/>
      <c r="G264" s="387"/>
      <c r="H264" s="387"/>
      <c r="I264" s="387"/>
      <c r="J264" s="388"/>
      <c r="K264" s="382"/>
      <c r="L264" s="373"/>
      <c r="M264" s="373"/>
      <c r="N264" s="373"/>
      <c r="O264" s="373"/>
      <c r="P264" s="373"/>
      <c r="Q264" s="373"/>
      <c r="R264" s="373"/>
      <c r="S264" s="373"/>
      <c r="T264" s="373"/>
      <c r="U264" s="373"/>
      <c r="V264" s="373"/>
      <c r="W264" s="373"/>
      <c r="X264" s="373"/>
      <c r="Y264" s="373"/>
      <c r="Z264" s="373"/>
      <c r="AA264" s="373"/>
      <c r="AB264" s="373"/>
      <c r="AC264" s="373"/>
      <c r="AD264" s="373"/>
      <c r="AE264" s="373"/>
      <c r="AF264" s="373"/>
      <c r="AG264" s="373"/>
      <c r="AH264" s="373"/>
      <c r="AI264" s="373"/>
      <c r="AJ264" s="373"/>
      <c r="AK264" s="373"/>
      <c r="AL264" s="373"/>
      <c r="AM264" s="373"/>
      <c r="AN264" s="373"/>
      <c r="AO264" s="373"/>
      <c r="AP264" s="373"/>
      <c r="AQ264" s="373"/>
      <c r="AR264" s="373"/>
      <c r="AS264" s="373"/>
      <c r="AT264" s="373"/>
      <c r="AU264" s="373"/>
      <c r="AV264" s="383"/>
      <c r="AW264" s="119"/>
    </row>
    <row r="265" spans="1:49" ht="7.5" customHeight="1">
      <c r="A265" s="120"/>
      <c r="B265" s="120"/>
      <c r="C265" s="400"/>
      <c r="D265" s="387"/>
      <c r="E265" s="387"/>
      <c r="F265" s="387"/>
      <c r="G265" s="387"/>
      <c r="H265" s="387"/>
      <c r="I265" s="387"/>
      <c r="J265" s="388"/>
      <c r="K265" s="382"/>
      <c r="L265" s="373"/>
      <c r="M265" s="373"/>
      <c r="N265" s="373"/>
      <c r="O265" s="373"/>
      <c r="P265" s="373"/>
      <c r="Q265" s="373"/>
      <c r="R265" s="373"/>
      <c r="S265" s="373"/>
      <c r="T265" s="373"/>
      <c r="U265" s="373"/>
      <c r="V265" s="373"/>
      <c r="W265" s="373"/>
      <c r="X265" s="373"/>
      <c r="Y265" s="373"/>
      <c r="Z265" s="373"/>
      <c r="AA265" s="373"/>
      <c r="AB265" s="373"/>
      <c r="AC265" s="373"/>
      <c r="AD265" s="373"/>
      <c r="AE265" s="373"/>
      <c r="AF265" s="373"/>
      <c r="AG265" s="373"/>
      <c r="AH265" s="373"/>
      <c r="AI265" s="373"/>
      <c r="AJ265" s="373"/>
      <c r="AK265" s="373"/>
      <c r="AL265" s="373"/>
      <c r="AM265" s="373"/>
      <c r="AN265" s="373"/>
      <c r="AO265" s="373"/>
      <c r="AP265" s="373"/>
      <c r="AQ265" s="373"/>
      <c r="AR265" s="373"/>
      <c r="AS265" s="373"/>
      <c r="AT265" s="373"/>
      <c r="AU265" s="373"/>
      <c r="AV265" s="383"/>
      <c r="AW265" s="119"/>
    </row>
    <row r="266" spans="1:49" ht="7.5" customHeight="1">
      <c r="A266" s="120"/>
      <c r="B266" s="120"/>
      <c r="C266" s="400"/>
      <c r="D266" s="387"/>
      <c r="E266" s="387"/>
      <c r="F266" s="387"/>
      <c r="G266" s="387"/>
      <c r="H266" s="387"/>
      <c r="I266" s="387"/>
      <c r="J266" s="388"/>
      <c r="K266" s="382"/>
      <c r="L266" s="373"/>
      <c r="M266" s="373"/>
      <c r="N266" s="373"/>
      <c r="O266" s="373"/>
      <c r="P266" s="373"/>
      <c r="Q266" s="373"/>
      <c r="R266" s="373"/>
      <c r="S266" s="373"/>
      <c r="T266" s="373"/>
      <c r="U266" s="373"/>
      <c r="V266" s="373"/>
      <c r="W266" s="373"/>
      <c r="X266" s="373"/>
      <c r="Y266" s="373"/>
      <c r="Z266" s="373"/>
      <c r="AA266" s="373"/>
      <c r="AB266" s="373"/>
      <c r="AC266" s="373"/>
      <c r="AD266" s="373"/>
      <c r="AE266" s="373"/>
      <c r="AF266" s="373"/>
      <c r="AG266" s="373"/>
      <c r="AH266" s="373"/>
      <c r="AI266" s="373"/>
      <c r="AJ266" s="373"/>
      <c r="AK266" s="373"/>
      <c r="AL266" s="373"/>
      <c r="AM266" s="373"/>
      <c r="AN266" s="373"/>
      <c r="AO266" s="373"/>
      <c r="AP266" s="373"/>
      <c r="AQ266" s="373"/>
      <c r="AR266" s="373"/>
      <c r="AS266" s="373"/>
      <c r="AT266" s="373"/>
      <c r="AU266" s="373"/>
      <c r="AV266" s="383"/>
      <c r="AW266" s="119"/>
    </row>
    <row r="267" spans="1:49" ht="12.75" customHeight="1">
      <c r="A267" s="120"/>
      <c r="B267" s="120"/>
      <c r="C267" s="400"/>
      <c r="D267" s="387"/>
      <c r="E267" s="387"/>
      <c r="F267" s="387"/>
      <c r="G267" s="387"/>
      <c r="H267" s="387"/>
      <c r="I267" s="387"/>
      <c r="J267" s="388"/>
      <c r="K267" s="412" t="s">
        <v>131</v>
      </c>
      <c r="L267" s="410"/>
      <c r="M267" s="410"/>
      <c r="N267" s="410"/>
      <c r="O267" s="410"/>
      <c r="P267" s="410"/>
      <c r="Q267" s="410"/>
      <c r="R267" s="410"/>
      <c r="S267" s="410"/>
      <c r="T267" s="410"/>
      <c r="U267" s="410"/>
      <c r="V267" s="410"/>
      <c r="W267" s="410"/>
      <c r="X267" s="410"/>
      <c r="Y267" s="410"/>
      <c r="Z267" s="410"/>
      <c r="AA267" s="410"/>
      <c r="AB267" s="410"/>
      <c r="AC267" s="410"/>
      <c r="AD267" s="410"/>
      <c r="AE267" s="410"/>
      <c r="AF267" s="410"/>
      <c r="AG267" s="410"/>
      <c r="AH267" s="410"/>
      <c r="AI267" s="410"/>
      <c r="AJ267" s="410"/>
      <c r="AK267" s="410"/>
      <c r="AL267" s="410"/>
      <c r="AM267" s="410"/>
      <c r="AN267" s="410"/>
      <c r="AO267" s="410"/>
      <c r="AP267" s="410"/>
      <c r="AQ267" s="410"/>
      <c r="AR267" s="410"/>
      <c r="AS267" s="410"/>
      <c r="AT267" s="410"/>
      <c r="AU267" s="410"/>
      <c r="AV267" s="411"/>
      <c r="AW267" s="119"/>
    </row>
    <row r="268" spans="1:49" ht="7.5" customHeight="1">
      <c r="A268" s="120"/>
      <c r="B268" s="120"/>
      <c r="C268" s="400"/>
      <c r="D268" s="387"/>
      <c r="E268" s="387"/>
      <c r="F268" s="387"/>
      <c r="G268" s="387"/>
      <c r="H268" s="387"/>
      <c r="I268" s="387"/>
      <c r="J268" s="388"/>
      <c r="K268" s="382"/>
      <c r="L268" s="373"/>
      <c r="M268" s="373"/>
      <c r="N268" s="373"/>
      <c r="O268" s="373"/>
      <c r="P268" s="373"/>
      <c r="Q268" s="373"/>
      <c r="R268" s="373"/>
      <c r="S268" s="373"/>
      <c r="T268" s="373"/>
      <c r="U268" s="373"/>
      <c r="V268" s="373"/>
      <c r="W268" s="373"/>
      <c r="X268" s="373"/>
      <c r="Y268" s="373"/>
      <c r="Z268" s="373"/>
      <c r="AA268" s="373"/>
      <c r="AB268" s="373"/>
      <c r="AC268" s="373"/>
      <c r="AD268" s="373"/>
      <c r="AE268" s="373"/>
      <c r="AF268" s="373"/>
      <c r="AG268" s="373"/>
      <c r="AH268" s="373"/>
      <c r="AI268" s="373"/>
      <c r="AJ268" s="373"/>
      <c r="AK268" s="373"/>
      <c r="AL268" s="373"/>
      <c r="AM268" s="373"/>
      <c r="AN268" s="373"/>
      <c r="AO268" s="373"/>
      <c r="AP268" s="373"/>
      <c r="AQ268" s="373"/>
      <c r="AR268" s="373"/>
      <c r="AS268" s="373"/>
      <c r="AT268" s="373"/>
      <c r="AU268" s="373"/>
      <c r="AV268" s="383"/>
      <c r="AW268" s="119"/>
    </row>
    <row r="269" spans="1:49" ht="7.5" customHeight="1">
      <c r="A269" s="120"/>
      <c r="B269" s="120"/>
      <c r="C269" s="400"/>
      <c r="D269" s="387"/>
      <c r="E269" s="387"/>
      <c r="F269" s="387"/>
      <c r="G269" s="387"/>
      <c r="H269" s="387"/>
      <c r="I269" s="387"/>
      <c r="J269" s="388"/>
      <c r="K269" s="382"/>
      <c r="L269" s="373"/>
      <c r="M269" s="373"/>
      <c r="N269" s="373"/>
      <c r="O269" s="373"/>
      <c r="P269" s="373"/>
      <c r="Q269" s="373"/>
      <c r="R269" s="373"/>
      <c r="S269" s="373"/>
      <c r="T269" s="373"/>
      <c r="U269" s="373"/>
      <c r="V269" s="373"/>
      <c r="W269" s="373"/>
      <c r="X269" s="373"/>
      <c r="Y269" s="373"/>
      <c r="Z269" s="373"/>
      <c r="AA269" s="373"/>
      <c r="AB269" s="373"/>
      <c r="AC269" s="373"/>
      <c r="AD269" s="373"/>
      <c r="AE269" s="373"/>
      <c r="AF269" s="373"/>
      <c r="AG269" s="373"/>
      <c r="AH269" s="373"/>
      <c r="AI269" s="373"/>
      <c r="AJ269" s="373"/>
      <c r="AK269" s="373"/>
      <c r="AL269" s="373"/>
      <c r="AM269" s="373"/>
      <c r="AN269" s="373"/>
      <c r="AO269" s="373"/>
      <c r="AP269" s="373"/>
      <c r="AQ269" s="373"/>
      <c r="AR269" s="373"/>
      <c r="AS269" s="373"/>
      <c r="AT269" s="373"/>
      <c r="AU269" s="373"/>
      <c r="AV269" s="383"/>
      <c r="AW269" s="119"/>
    </row>
    <row r="270" spans="1:49" ht="7.5" customHeight="1">
      <c r="A270" s="120"/>
      <c r="B270" s="120"/>
      <c r="C270" s="400"/>
      <c r="D270" s="387"/>
      <c r="E270" s="387"/>
      <c r="F270" s="387"/>
      <c r="G270" s="387"/>
      <c r="H270" s="387"/>
      <c r="I270" s="387"/>
      <c r="J270" s="388"/>
      <c r="K270" s="382"/>
      <c r="L270" s="373"/>
      <c r="M270" s="373"/>
      <c r="N270" s="373"/>
      <c r="O270" s="373"/>
      <c r="P270" s="373"/>
      <c r="Q270" s="373"/>
      <c r="R270" s="373"/>
      <c r="S270" s="373"/>
      <c r="T270" s="373"/>
      <c r="U270" s="373"/>
      <c r="V270" s="373"/>
      <c r="W270" s="373"/>
      <c r="X270" s="373"/>
      <c r="Y270" s="373"/>
      <c r="Z270" s="373"/>
      <c r="AA270" s="373"/>
      <c r="AB270" s="373"/>
      <c r="AC270" s="373"/>
      <c r="AD270" s="373"/>
      <c r="AE270" s="373"/>
      <c r="AF270" s="373"/>
      <c r="AG270" s="373"/>
      <c r="AH270" s="373"/>
      <c r="AI270" s="373"/>
      <c r="AJ270" s="373"/>
      <c r="AK270" s="373"/>
      <c r="AL270" s="373"/>
      <c r="AM270" s="373"/>
      <c r="AN270" s="373"/>
      <c r="AO270" s="373"/>
      <c r="AP270" s="373"/>
      <c r="AQ270" s="373"/>
      <c r="AR270" s="373"/>
      <c r="AS270" s="373"/>
      <c r="AT270" s="373"/>
      <c r="AU270" s="373"/>
      <c r="AV270" s="383"/>
      <c r="AW270" s="119"/>
    </row>
    <row r="271" spans="1:49" ht="7.5" customHeight="1">
      <c r="A271" s="120"/>
      <c r="B271" s="120"/>
      <c r="C271" s="400"/>
      <c r="D271" s="387"/>
      <c r="E271" s="387"/>
      <c r="F271" s="387"/>
      <c r="G271" s="387"/>
      <c r="H271" s="387"/>
      <c r="I271" s="387"/>
      <c r="J271" s="388"/>
      <c r="K271" s="382"/>
      <c r="L271" s="373"/>
      <c r="M271" s="373"/>
      <c r="N271" s="373"/>
      <c r="O271" s="373"/>
      <c r="P271" s="373"/>
      <c r="Q271" s="373"/>
      <c r="R271" s="373"/>
      <c r="S271" s="373"/>
      <c r="T271" s="373"/>
      <c r="U271" s="373"/>
      <c r="V271" s="373"/>
      <c r="W271" s="373"/>
      <c r="X271" s="373"/>
      <c r="Y271" s="373"/>
      <c r="Z271" s="373"/>
      <c r="AA271" s="373"/>
      <c r="AB271" s="373"/>
      <c r="AC271" s="373"/>
      <c r="AD271" s="373"/>
      <c r="AE271" s="373"/>
      <c r="AF271" s="373"/>
      <c r="AG271" s="373"/>
      <c r="AH271" s="373"/>
      <c r="AI271" s="373"/>
      <c r="AJ271" s="373"/>
      <c r="AK271" s="373"/>
      <c r="AL271" s="373"/>
      <c r="AM271" s="373"/>
      <c r="AN271" s="373"/>
      <c r="AO271" s="373"/>
      <c r="AP271" s="373"/>
      <c r="AQ271" s="373"/>
      <c r="AR271" s="373"/>
      <c r="AS271" s="373"/>
      <c r="AT271" s="373"/>
      <c r="AU271" s="373"/>
      <c r="AV271" s="383"/>
      <c r="AW271" s="119"/>
    </row>
    <row r="272" spans="1:49" ht="7.5" customHeight="1">
      <c r="A272" s="120"/>
      <c r="B272" s="120"/>
      <c r="C272" s="400"/>
      <c r="D272" s="387"/>
      <c r="E272" s="387"/>
      <c r="F272" s="387"/>
      <c r="G272" s="387"/>
      <c r="H272" s="387"/>
      <c r="I272" s="387"/>
      <c r="J272" s="388"/>
      <c r="K272" s="382"/>
      <c r="L272" s="373"/>
      <c r="M272" s="373"/>
      <c r="N272" s="373"/>
      <c r="O272" s="373"/>
      <c r="P272" s="373"/>
      <c r="Q272" s="373"/>
      <c r="R272" s="373"/>
      <c r="S272" s="373"/>
      <c r="T272" s="373"/>
      <c r="U272" s="373"/>
      <c r="V272" s="373"/>
      <c r="W272" s="373"/>
      <c r="X272" s="373"/>
      <c r="Y272" s="373"/>
      <c r="Z272" s="373"/>
      <c r="AA272" s="373"/>
      <c r="AB272" s="373"/>
      <c r="AC272" s="373"/>
      <c r="AD272" s="373"/>
      <c r="AE272" s="373"/>
      <c r="AF272" s="373"/>
      <c r="AG272" s="373"/>
      <c r="AH272" s="373"/>
      <c r="AI272" s="373"/>
      <c r="AJ272" s="373"/>
      <c r="AK272" s="373"/>
      <c r="AL272" s="373"/>
      <c r="AM272" s="373"/>
      <c r="AN272" s="373"/>
      <c r="AO272" s="373"/>
      <c r="AP272" s="373"/>
      <c r="AQ272" s="373"/>
      <c r="AR272" s="373"/>
      <c r="AS272" s="373"/>
      <c r="AT272" s="373"/>
      <c r="AU272" s="373"/>
      <c r="AV272" s="383"/>
      <c r="AW272" s="119"/>
    </row>
    <row r="273" spans="1:49" ht="7.5" customHeight="1">
      <c r="A273" s="120"/>
      <c r="B273" s="120"/>
      <c r="C273" s="400"/>
      <c r="D273" s="387"/>
      <c r="E273" s="387"/>
      <c r="F273" s="387"/>
      <c r="G273" s="387"/>
      <c r="H273" s="387"/>
      <c r="I273" s="387"/>
      <c r="J273" s="388"/>
      <c r="K273" s="382"/>
      <c r="L273" s="373"/>
      <c r="M273" s="373"/>
      <c r="N273" s="373"/>
      <c r="O273" s="373"/>
      <c r="P273" s="373"/>
      <c r="Q273" s="373"/>
      <c r="R273" s="373"/>
      <c r="S273" s="373"/>
      <c r="T273" s="373"/>
      <c r="U273" s="373"/>
      <c r="V273" s="373"/>
      <c r="W273" s="373"/>
      <c r="X273" s="373"/>
      <c r="Y273" s="373"/>
      <c r="Z273" s="373"/>
      <c r="AA273" s="373"/>
      <c r="AB273" s="373"/>
      <c r="AC273" s="373"/>
      <c r="AD273" s="373"/>
      <c r="AE273" s="373"/>
      <c r="AF273" s="373"/>
      <c r="AG273" s="373"/>
      <c r="AH273" s="373"/>
      <c r="AI273" s="373"/>
      <c r="AJ273" s="373"/>
      <c r="AK273" s="373"/>
      <c r="AL273" s="373"/>
      <c r="AM273" s="373"/>
      <c r="AN273" s="373"/>
      <c r="AO273" s="373"/>
      <c r="AP273" s="373"/>
      <c r="AQ273" s="373"/>
      <c r="AR273" s="373"/>
      <c r="AS273" s="373"/>
      <c r="AT273" s="373"/>
      <c r="AU273" s="373"/>
      <c r="AV273" s="383"/>
      <c r="AW273" s="119"/>
    </row>
    <row r="274" spans="1:49" ht="7.5" customHeight="1">
      <c r="A274" s="120"/>
      <c r="B274" s="120"/>
      <c r="C274" s="400"/>
      <c r="D274" s="387"/>
      <c r="E274" s="387"/>
      <c r="F274" s="387"/>
      <c r="G274" s="387"/>
      <c r="H274" s="387"/>
      <c r="I274" s="387"/>
      <c r="J274" s="388"/>
      <c r="K274" s="382"/>
      <c r="L274" s="373"/>
      <c r="M274" s="373"/>
      <c r="N274" s="373"/>
      <c r="O274" s="373"/>
      <c r="P274" s="373"/>
      <c r="Q274" s="373"/>
      <c r="R274" s="373"/>
      <c r="S274" s="373"/>
      <c r="T274" s="373"/>
      <c r="U274" s="373"/>
      <c r="V274" s="373"/>
      <c r="W274" s="373"/>
      <c r="X274" s="373"/>
      <c r="Y274" s="373"/>
      <c r="Z274" s="373"/>
      <c r="AA274" s="373"/>
      <c r="AB274" s="373"/>
      <c r="AC274" s="373"/>
      <c r="AD274" s="373"/>
      <c r="AE274" s="373"/>
      <c r="AF274" s="373"/>
      <c r="AG274" s="373"/>
      <c r="AH274" s="373"/>
      <c r="AI274" s="373"/>
      <c r="AJ274" s="373"/>
      <c r="AK274" s="373"/>
      <c r="AL274" s="373"/>
      <c r="AM274" s="373"/>
      <c r="AN274" s="373"/>
      <c r="AO274" s="373"/>
      <c r="AP274" s="373"/>
      <c r="AQ274" s="373"/>
      <c r="AR274" s="373"/>
      <c r="AS274" s="373"/>
      <c r="AT274" s="373"/>
      <c r="AU274" s="373"/>
      <c r="AV274" s="383"/>
      <c r="AW274" s="119"/>
    </row>
    <row r="275" spans="1:49" ht="7.5" customHeight="1">
      <c r="A275" s="120"/>
      <c r="B275" s="120"/>
      <c r="C275" s="400"/>
      <c r="D275" s="387"/>
      <c r="E275" s="387"/>
      <c r="F275" s="387"/>
      <c r="G275" s="387"/>
      <c r="H275" s="387"/>
      <c r="I275" s="387"/>
      <c r="J275" s="388"/>
      <c r="K275" s="382"/>
      <c r="L275" s="373"/>
      <c r="M275" s="373"/>
      <c r="N275" s="373"/>
      <c r="O275" s="373"/>
      <c r="P275" s="373"/>
      <c r="Q275" s="373"/>
      <c r="R275" s="373"/>
      <c r="S275" s="373"/>
      <c r="T275" s="373"/>
      <c r="U275" s="373"/>
      <c r="V275" s="373"/>
      <c r="W275" s="373"/>
      <c r="X275" s="373"/>
      <c r="Y275" s="373"/>
      <c r="Z275" s="373"/>
      <c r="AA275" s="373"/>
      <c r="AB275" s="373"/>
      <c r="AC275" s="373"/>
      <c r="AD275" s="373"/>
      <c r="AE275" s="373"/>
      <c r="AF275" s="373"/>
      <c r="AG275" s="373"/>
      <c r="AH275" s="373"/>
      <c r="AI275" s="373"/>
      <c r="AJ275" s="373"/>
      <c r="AK275" s="373"/>
      <c r="AL275" s="373"/>
      <c r="AM275" s="373"/>
      <c r="AN275" s="373"/>
      <c r="AO275" s="373"/>
      <c r="AP275" s="373"/>
      <c r="AQ275" s="373"/>
      <c r="AR275" s="373"/>
      <c r="AS275" s="373"/>
      <c r="AT275" s="373"/>
      <c r="AU275" s="373"/>
      <c r="AV275" s="383"/>
      <c r="AW275" s="119"/>
    </row>
    <row r="276" spans="1:49" ht="7.5" customHeight="1">
      <c r="A276" s="120"/>
      <c r="B276" s="120"/>
      <c r="C276" s="400"/>
      <c r="D276" s="387"/>
      <c r="E276" s="387"/>
      <c r="F276" s="387"/>
      <c r="G276" s="387"/>
      <c r="H276" s="387"/>
      <c r="I276" s="387"/>
      <c r="J276" s="388"/>
      <c r="K276" s="382"/>
      <c r="L276" s="373"/>
      <c r="M276" s="373"/>
      <c r="N276" s="373"/>
      <c r="O276" s="373"/>
      <c r="P276" s="373"/>
      <c r="Q276" s="373"/>
      <c r="R276" s="373"/>
      <c r="S276" s="373"/>
      <c r="T276" s="373"/>
      <c r="U276" s="373"/>
      <c r="V276" s="373"/>
      <c r="W276" s="373"/>
      <c r="X276" s="373"/>
      <c r="Y276" s="373"/>
      <c r="Z276" s="373"/>
      <c r="AA276" s="373"/>
      <c r="AB276" s="373"/>
      <c r="AC276" s="373"/>
      <c r="AD276" s="373"/>
      <c r="AE276" s="373"/>
      <c r="AF276" s="373"/>
      <c r="AG276" s="373"/>
      <c r="AH276" s="373"/>
      <c r="AI276" s="373"/>
      <c r="AJ276" s="373"/>
      <c r="AK276" s="373"/>
      <c r="AL276" s="373"/>
      <c r="AM276" s="373"/>
      <c r="AN276" s="373"/>
      <c r="AO276" s="373"/>
      <c r="AP276" s="373"/>
      <c r="AQ276" s="373"/>
      <c r="AR276" s="373"/>
      <c r="AS276" s="373"/>
      <c r="AT276" s="373"/>
      <c r="AU276" s="373"/>
      <c r="AV276" s="383"/>
      <c r="AW276" s="119"/>
    </row>
    <row r="277" spans="1:49" ht="7.5" customHeight="1">
      <c r="A277" s="120"/>
      <c r="B277" s="120"/>
      <c r="C277" s="400"/>
      <c r="D277" s="387"/>
      <c r="E277" s="387"/>
      <c r="F277" s="387"/>
      <c r="G277" s="387"/>
      <c r="H277" s="387"/>
      <c r="I277" s="387"/>
      <c r="J277" s="388"/>
      <c r="K277" s="382"/>
      <c r="L277" s="373"/>
      <c r="M277" s="373"/>
      <c r="N277" s="373"/>
      <c r="O277" s="373"/>
      <c r="P277" s="373"/>
      <c r="Q277" s="373"/>
      <c r="R277" s="373"/>
      <c r="S277" s="373"/>
      <c r="T277" s="373"/>
      <c r="U277" s="373"/>
      <c r="V277" s="373"/>
      <c r="W277" s="373"/>
      <c r="X277" s="373"/>
      <c r="Y277" s="373"/>
      <c r="Z277" s="373"/>
      <c r="AA277" s="373"/>
      <c r="AB277" s="373"/>
      <c r="AC277" s="373"/>
      <c r="AD277" s="373"/>
      <c r="AE277" s="373"/>
      <c r="AF277" s="373"/>
      <c r="AG277" s="373"/>
      <c r="AH277" s="373"/>
      <c r="AI277" s="373"/>
      <c r="AJ277" s="373"/>
      <c r="AK277" s="373"/>
      <c r="AL277" s="373"/>
      <c r="AM277" s="373"/>
      <c r="AN277" s="373"/>
      <c r="AO277" s="373"/>
      <c r="AP277" s="373"/>
      <c r="AQ277" s="373"/>
      <c r="AR277" s="373"/>
      <c r="AS277" s="373"/>
      <c r="AT277" s="373"/>
      <c r="AU277" s="373"/>
      <c r="AV277" s="383"/>
      <c r="AW277" s="119"/>
    </row>
    <row r="278" spans="1:49" ht="7.5" customHeight="1">
      <c r="A278" s="120"/>
      <c r="B278" s="120"/>
      <c r="C278" s="400"/>
      <c r="D278" s="387"/>
      <c r="E278" s="387"/>
      <c r="F278" s="387"/>
      <c r="G278" s="387"/>
      <c r="H278" s="387"/>
      <c r="I278" s="387"/>
      <c r="J278" s="388"/>
      <c r="K278" s="382"/>
      <c r="L278" s="373"/>
      <c r="M278" s="373"/>
      <c r="N278" s="373"/>
      <c r="O278" s="373"/>
      <c r="P278" s="373"/>
      <c r="Q278" s="373"/>
      <c r="R278" s="373"/>
      <c r="S278" s="373"/>
      <c r="T278" s="373"/>
      <c r="U278" s="373"/>
      <c r="V278" s="373"/>
      <c r="W278" s="373"/>
      <c r="X278" s="373"/>
      <c r="Y278" s="373"/>
      <c r="Z278" s="373"/>
      <c r="AA278" s="373"/>
      <c r="AB278" s="373"/>
      <c r="AC278" s="373"/>
      <c r="AD278" s="373"/>
      <c r="AE278" s="373"/>
      <c r="AF278" s="373"/>
      <c r="AG278" s="373"/>
      <c r="AH278" s="373"/>
      <c r="AI278" s="373"/>
      <c r="AJ278" s="373"/>
      <c r="AK278" s="373"/>
      <c r="AL278" s="373"/>
      <c r="AM278" s="373"/>
      <c r="AN278" s="373"/>
      <c r="AO278" s="373"/>
      <c r="AP278" s="373"/>
      <c r="AQ278" s="373"/>
      <c r="AR278" s="373"/>
      <c r="AS278" s="373"/>
      <c r="AT278" s="373"/>
      <c r="AU278" s="373"/>
      <c r="AV278" s="383"/>
      <c r="AW278" s="119"/>
    </row>
    <row r="279" spans="1:49" ht="7.5" customHeight="1">
      <c r="A279" s="120"/>
      <c r="B279" s="120"/>
      <c r="C279" s="400"/>
      <c r="D279" s="387"/>
      <c r="E279" s="387"/>
      <c r="F279" s="387"/>
      <c r="G279" s="387"/>
      <c r="H279" s="387"/>
      <c r="I279" s="387"/>
      <c r="J279" s="388"/>
      <c r="K279" s="382"/>
      <c r="L279" s="373"/>
      <c r="M279" s="373"/>
      <c r="N279" s="373"/>
      <c r="O279" s="373"/>
      <c r="P279" s="373"/>
      <c r="Q279" s="373"/>
      <c r="R279" s="373"/>
      <c r="S279" s="373"/>
      <c r="T279" s="373"/>
      <c r="U279" s="373"/>
      <c r="V279" s="373"/>
      <c r="W279" s="373"/>
      <c r="X279" s="373"/>
      <c r="Y279" s="373"/>
      <c r="Z279" s="373"/>
      <c r="AA279" s="373"/>
      <c r="AB279" s="373"/>
      <c r="AC279" s="373"/>
      <c r="AD279" s="373"/>
      <c r="AE279" s="373"/>
      <c r="AF279" s="373"/>
      <c r="AG279" s="373"/>
      <c r="AH279" s="373"/>
      <c r="AI279" s="373"/>
      <c r="AJ279" s="373"/>
      <c r="AK279" s="373"/>
      <c r="AL279" s="373"/>
      <c r="AM279" s="373"/>
      <c r="AN279" s="373"/>
      <c r="AO279" s="373"/>
      <c r="AP279" s="373"/>
      <c r="AQ279" s="373"/>
      <c r="AR279" s="373"/>
      <c r="AS279" s="373"/>
      <c r="AT279" s="373"/>
      <c r="AU279" s="373"/>
      <c r="AV279" s="383"/>
      <c r="AW279" s="119"/>
    </row>
    <row r="280" spans="1:49" ht="7.5" customHeight="1">
      <c r="A280" s="120"/>
      <c r="B280" s="120"/>
      <c r="C280" s="400"/>
      <c r="D280" s="387"/>
      <c r="E280" s="387"/>
      <c r="F280" s="387"/>
      <c r="G280" s="387"/>
      <c r="H280" s="387"/>
      <c r="I280" s="387"/>
      <c r="J280" s="388"/>
      <c r="K280" s="384"/>
      <c r="L280" s="385"/>
      <c r="M280" s="385"/>
      <c r="N280" s="385"/>
      <c r="O280" s="385"/>
      <c r="P280" s="385"/>
      <c r="Q280" s="385"/>
      <c r="R280" s="385"/>
      <c r="S280" s="385"/>
      <c r="T280" s="385"/>
      <c r="U280" s="385"/>
      <c r="V280" s="385"/>
      <c r="W280" s="385"/>
      <c r="X280" s="385"/>
      <c r="Y280" s="385"/>
      <c r="Z280" s="385"/>
      <c r="AA280" s="385"/>
      <c r="AB280" s="385"/>
      <c r="AC280" s="385"/>
      <c r="AD280" s="385"/>
      <c r="AE280" s="385"/>
      <c r="AF280" s="385"/>
      <c r="AG280" s="385"/>
      <c r="AH280" s="385"/>
      <c r="AI280" s="385"/>
      <c r="AJ280" s="385"/>
      <c r="AK280" s="385"/>
      <c r="AL280" s="385"/>
      <c r="AM280" s="385"/>
      <c r="AN280" s="385"/>
      <c r="AO280" s="385"/>
      <c r="AP280" s="385"/>
      <c r="AQ280" s="385"/>
      <c r="AR280" s="385"/>
      <c r="AS280" s="385"/>
      <c r="AT280" s="385"/>
      <c r="AU280" s="385"/>
      <c r="AV280" s="386"/>
      <c r="AW280" s="119"/>
    </row>
    <row r="281" spans="1:49" ht="15" customHeight="1">
      <c r="A281" s="120"/>
      <c r="B281" s="120"/>
      <c r="C281" s="488"/>
      <c r="D281" s="489"/>
      <c r="E281" s="489"/>
      <c r="F281" s="489"/>
      <c r="G281" s="489"/>
      <c r="H281" s="489"/>
      <c r="I281" s="489"/>
      <c r="J281" s="489"/>
      <c r="K281" s="413" t="s">
        <v>130</v>
      </c>
      <c r="L281" s="414"/>
      <c r="M281" s="414"/>
      <c r="N281" s="414"/>
      <c r="O281" s="414"/>
      <c r="P281" s="414"/>
      <c r="Q281" s="414"/>
      <c r="R281" s="414"/>
      <c r="S281" s="414"/>
      <c r="T281" s="414"/>
      <c r="U281" s="414"/>
      <c r="V281" s="414"/>
      <c r="W281" s="414"/>
      <c r="X281" s="414"/>
      <c r="Y281" s="414"/>
      <c r="Z281" s="414"/>
      <c r="AA281" s="414"/>
      <c r="AB281" s="414"/>
      <c r="AC281" s="414"/>
      <c r="AD281" s="414"/>
      <c r="AE281" s="414"/>
      <c r="AF281" s="414"/>
      <c r="AG281" s="414"/>
      <c r="AH281" s="414"/>
      <c r="AI281" s="414"/>
      <c r="AJ281" s="414"/>
      <c r="AK281" s="414"/>
      <c r="AL281" s="414"/>
      <c r="AM281" s="414"/>
      <c r="AN281" s="414"/>
      <c r="AO281" s="414"/>
      <c r="AP281" s="414"/>
      <c r="AQ281" s="414"/>
      <c r="AR281" s="414"/>
      <c r="AS281" s="414"/>
      <c r="AT281" s="414"/>
      <c r="AU281" s="414"/>
      <c r="AV281" s="415"/>
      <c r="AW281" s="119"/>
    </row>
    <row r="282" spans="1:49" ht="31.8" customHeight="1" thickBot="1">
      <c r="A282" s="120"/>
      <c r="B282" s="120"/>
      <c r="C282" s="488"/>
      <c r="D282" s="489"/>
      <c r="E282" s="489"/>
      <c r="F282" s="489"/>
      <c r="G282" s="489"/>
      <c r="H282" s="489"/>
      <c r="I282" s="489"/>
      <c r="J282" s="489"/>
      <c r="K282" s="431" t="s">
        <v>129</v>
      </c>
      <c r="L282" s="432"/>
      <c r="M282" s="432"/>
      <c r="N282" s="432"/>
      <c r="O282" s="432"/>
      <c r="P282" s="432"/>
      <c r="Q282" s="432"/>
      <c r="R282" s="432"/>
      <c r="S282" s="432"/>
      <c r="T282" s="432"/>
      <c r="U282" s="432"/>
      <c r="V282" s="432"/>
      <c r="W282" s="432"/>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3"/>
      <c r="AW282" s="119"/>
    </row>
    <row r="283" spans="1:49" ht="15" customHeight="1" thickBot="1">
      <c r="A283" s="120"/>
      <c r="B283" s="120"/>
      <c r="C283" s="488"/>
      <c r="D283" s="489"/>
      <c r="E283" s="489"/>
      <c r="F283" s="489"/>
      <c r="G283" s="489"/>
      <c r="H283" s="489"/>
      <c r="I283" s="489"/>
      <c r="J283" s="489"/>
      <c r="K283" s="434" t="s">
        <v>128</v>
      </c>
      <c r="L283" s="435"/>
      <c r="M283" s="371" t="s">
        <v>127</v>
      </c>
      <c r="N283" s="371"/>
      <c r="O283" s="371"/>
      <c r="P283" s="371"/>
      <c r="Q283" s="371"/>
      <c r="R283" s="371"/>
      <c r="S283" s="371"/>
      <c r="T283" s="371"/>
      <c r="U283" s="371"/>
      <c r="V283" s="371"/>
      <c r="W283" s="371"/>
      <c r="X283" s="371"/>
      <c r="Y283" s="371"/>
      <c r="Z283" s="371"/>
      <c r="AA283" s="371"/>
      <c r="AB283" s="371"/>
      <c r="AC283" s="371"/>
      <c r="AD283" s="371"/>
      <c r="AE283" s="371"/>
      <c r="AF283" s="371"/>
      <c r="AG283" s="371"/>
      <c r="AH283" s="371"/>
      <c r="AI283" s="371"/>
      <c r="AJ283" s="371"/>
      <c r="AK283" s="371"/>
      <c r="AL283" s="371"/>
      <c r="AM283" s="371"/>
      <c r="AN283" s="371"/>
      <c r="AO283" s="371"/>
      <c r="AP283" s="371"/>
      <c r="AQ283" s="371"/>
      <c r="AR283" s="371"/>
      <c r="AS283" s="371"/>
      <c r="AT283" s="371"/>
      <c r="AU283" s="371"/>
      <c r="AV283" s="372"/>
      <c r="AW283" s="119"/>
    </row>
    <row r="284" spans="1:49" ht="45.6" customHeight="1" thickBot="1">
      <c r="A284" s="120"/>
      <c r="B284" s="120"/>
      <c r="C284" s="488"/>
      <c r="D284" s="489"/>
      <c r="E284" s="489"/>
      <c r="F284" s="489"/>
      <c r="G284" s="489"/>
      <c r="H284" s="489"/>
      <c r="I284" s="489"/>
      <c r="J284" s="489"/>
      <c r="K284" s="434"/>
      <c r="L284" s="435"/>
      <c r="M284" s="385"/>
      <c r="N284" s="385"/>
      <c r="O284" s="385"/>
      <c r="P284" s="385"/>
      <c r="Q284" s="385"/>
      <c r="R284" s="385"/>
      <c r="S284" s="385"/>
      <c r="T284" s="385"/>
      <c r="U284" s="385"/>
      <c r="V284" s="385"/>
      <c r="W284" s="385"/>
      <c r="X284" s="385"/>
      <c r="Y284" s="385"/>
      <c r="Z284" s="385"/>
      <c r="AA284" s="385"/>
      <c r="AB284" s="385"/>
      <c r="AC284" s="385"/>
      <c r="AD284" s="385"/>
      <c r="AE284" s="385"/>
      <c r="AF284" s="385"/>
      <c r="AG284" s="385"/>
      <c r="AH284" s="385"/>
      <c r="AI284" s="385"/>
      <c r="AJ284" s="385"/>
      <c r="AK284" s="385"/>
      <c r="AL284" s="385"/>
      <c r="AM284" s="385"/>
      <c r="AN284" s="385"/>
      <c r="AO284" s="385"/>
      <c r="AP284" s="385"/>
      <c r="AQ284" s="385"/>
      <c r="AR284" s="385"/>
      <c r="AS284" s="385"/>
      <c r="AT284" s="385"/>
      <c r="AU284" s="385"/>
      <c r="AV284" s="386"/>
      <c r="AW284" s="119"/>
    </row>
    <row r="285" spans="1:49" ht="15" customHeight="1" thickBot="1">
      <c r="A285" s="120"/>
      <c r="B285" s="120"/>
      <c r="C285" s="488"/>
      <c r="D285" s="489"/>
      <c r="E285" s="489"/>
      <c r="F285" s="489"/>
      <c r="G285" s="489"/>
      <c r="H285" s="489"/>
      <c r="I285" s="489"/>
      <c r="J285" s="489"/>
      <c r="K285" s="425"/>
      <c r="L285" s="426"/>
      <c r="M285" s="371" t="s">
        <v>126</v>
      </c>
      <c r="N285" s="371"/>
      <c r="O285" s="371"/>
      <c r="P285" s="371"/>
      <c r="Q285" s="371"/>
      <c r="R285" s="371"/>
      <c r="S285" s="371"/>
      <c r="T285" s="371"/>
      <c r="U285" s="371"/>
      <c r="V285" s="371"/>
      <c r="W285" s="371"/>
      <c r="X285" s="371"/>
      <c r="Y285" s="371"/>
      <c r="Z285" s="371"/>
      <c r="AA285" s="371"/>
      <c r="AB285" s="371"/>
      <c r="AC285" s="371"/>
      <c r="AD285" s="371"/>
      <c r="AE285" s="371"/>
      <c r="AF285" s="371"/>
      <c r="AG285" s="371"/>
      <c r="AH285" s="371"/>
      <c r="AI285" s="371"/>
      <c r="AJ285" s="371"/>
      <c r="AK285" s="371"/>
      <c r="AL285" s="371"/>
      <c r="AM285" s="371"/>
      <c r="AN285" s="371"/>
      <c r="AO285" s="371"/>
      <c r="AP285" s="371"/>
      <c r="AQ285" s="371"/>
      <c r="AR285" s="371"/>
      <c r="AS285" s="371"/>
      <c r="AT285" s="371"/>
      <c r="AU285" s="371"/>
      <c r="AV285" s="372"/>
      <c r="AW285" s="119"/>
    </row>
    <row r="286" spans="1:49" ht="48" customHeight="1" thickBot="1">
      <c r="A286" s="120"/>
      <c r="B286" s="120"/>
      <c r="C286" s="488"/>
      <c r="D286" s="489"/>
      <c r="E286" s="489"/>
      <c r="F286" s="489"/>
      <c r="G286" s="489"/>
      <c r="H286" s="489"/>
      <c r="I286" s="489"/>
      <c r="J286" s="489"/>
      <c r="K286" s="425"/>
      <c r="L286" s="426"/>
      <c r="M286" s="385"/>
      <c r="N286" s="385"/>
      <c r="O286" s="385"/>
      <c r="P286" s="385"/>
      <c r="Q286" s="385"/>
      <c r="R286" s="385"/>
      <c r="S286" s="385"/>
      <c r="T286" s="385"/>
      <c r="U286" s="385"/>
      <c r="V286" s="385"/>
      <c r="W286" s="385"/>
      <c r="X286" s="385"/>
      <c r="Y286" s="385"/>
      <c r="Z286" s="385"/>
      <c r="AA286" s="385"/>
      <c r="AB286" s="385"/>
      <c r="AC286" s="385"/>
      <c r="AD286" s="385"/>
      <c r="AE286" s="385"/>
      <c r="AF286" s="385"/>
      <c r="AG286" s="385"/>
      <c r="AH286" s="385"/>
      <c r="AI286" s="385"/>
      <c r="AJ286" s="385"/>
      <c r="AK286" s="385"/>
      <c r="AL286" s="385"/>
      <c r="AM286" s="385"/>
      <c r="AN286" s="385"/>
      <c r="AO286" s="385"/>
      <c r="AP286" s="385"/>
      <c r="AQ286" s="385"/>
      <c r="AR286" s="385"/>
      <c r="AS286" s="385"/>
      <c r="AT286" s="385"/>
      <c r="AU286" s="385"/>
      <c r="AV286" s="386"/>
      <c r="AW286" s="119"/>
    </row>
    <row r="287" spans="1:49" ht="15" customHeight="1" thickBot="1">
      <c r="A287" s="120"/>
      <c r="B287" s="120"/>
      <c r="C287" s="488"/>
      <c r="D287" s="489"/>
      <c r="E287" s="489"/>
      <c r="F287" s="489"/>
      <c r="G287" s="489"/>
      <c r="H287" s="489"/>
      <c r="I287" s="489"/>
      <c r="J287" s="489"/>
      <c r="K287" s="425"/>
      <c r="L287" s="426"/>
      <c r="M287" s="371" t="s">
        <v>125</v>
      </c>
      <c r="N287" s="371"/>
      <c r="O287" s="371"/>
      <c r="P287" s="371"/>
      <c r="Q287" s="371"/>
      <c r="R287" s="371"/>
      <c r="S287" s="371"/>
      <c r="T287" s="371"/>
      <c r="U287" s="371"/>
      <c r="V287" s="371"/>
      <c r="W287" s="371"/>
      <c r="X287" s="371"/>
      <c r="Y287" s="371"/>
      <c r="Z287" s="371"/>
      <c r="AA287" s="371"/>
      <c r="AB287" s="371"/>
      <c r="AC287" s="371"/>
      <c r="AD287" s="371"/>
      <c r="AE287" s="371"/>
      <c r="AF287" s="371"/>
      <c r="AG287" s="371"/>
      <c r="AH287" s="371"/>
      <c r="AI287" s="371"/>
      <c r="AJ287" s="371"/>
      <c r="AK287" s="371"/>
      <c r="AL287" s="371"/>
      <c r="AM287" s="371"/>
      <c r="AN287" s="371"/>
      <c r="AO287" s="371"/>
      <c r="AP287" s="371"/>
      <c r="AQ287" s="371"/>
      <c r="AR287" s="371"/>
      <c r="AS287" s="371"/>
      <c r="AT287" s="371"/>
      <c r="AU287" s="371"/>
      <c r="AV287" s="372"/>
      <c r="AW287" s="119"/>
    </row>
    <row r="288" spans="1:49" ht="44.4" customHeight="1" thickBot="1">
      <c r="A288" s="120"/>
      <c r="B288" s="120"/>
      <c r="C288" s="488"/>
      <c r="D288" s="489"/>
      <c r="E288" s="489"/>
      <c r="F288" s="489"/>
      <c r="G288" s="489"/>
      <c r="H288" s="489"/>
      <c r="I288" s="489"/>
      <c r="J288" s="489"/>
      <c r="K288" s="425"/>
      <c r="L288" s="426"/>
      <c r="M288" s="385"/>
      <c r="N288" s="385"/>
      <c r="O288" s="385"/>
      <c r="P288" s="385"/>
      <c r="Q288" s="385"/>
      <c r="R288" s="385"/>
      <c r="S288" s="385"/>
      <c r="T288" s="385"/>
      <c r="U288" s="385"/>
      <c r="V288" s="385"/>
      <c r="W288" s="385"/>
      <c r="X288" s="385"/>
      <c r="Y288" s="385"/>
      <c r="Z288" s="385"/>
      <c r="AA288" s="385"/>
      <c r="AB288" s="385"/>
      <c r="AC288" s="385"/>
      <c r="AD288" s="385"/>
      <c r="AE288" s="385"/>
      <c r="AF288" s="385"/>
      <c r="AG288" s="385"/>
      <c r="AH288" s="385"/>
      <c r="AI288" s="385"/>
      <c r="AJ288" s="385"/>
      <c r="AK288" s="385"/>
      <c r="AL288" s="385"/>
      <c r="AM288" s="385"/>
      <c r="AN288" s="385"/>
      <c r="AO288" s="385"/>
      <c r="AP288" s="385"/>
      <c r="AQ288" s="385"/>
      <c r="AR288" s="385"/>
      <c r="AS288" s="385"/>
      <c r="AT288" s="385"/>
      <c r="AU288" s="385"/>
      <c r="AV288" s="386"/>
      <c r="AW288" s="119"/>
    </row>
    <row r="289" spans="1:49" ht="15" customHeight="1" thickBot="1">
      <c r="A289" s="120"/>
      <c r="B289" s="120"/>
      <c r="C289" s="488"/>
      <c r="D289" s="489"/>
      <c r="E289" s="489"/>
      <c r="F289" s="489"/>
      <c r="G289" s="489"/>
      <c r="H289" s="489"/>
      <c r="I289" s="489"/>
      <c r="J289" s="489"/>
      <c r="K289" s="429"/>
      <c r="L289" s="430"/>
      <c r="M289" s="371" t="s">
        <v>124</v>
      </c>
      <c r="N289" s="371"/>
      <c r="O289" s="371"/>
      <c r="P289" s="371"/>
      <c r="Q289" s="371"/>
      <c r="R289" s="371"/>
      <c r="S289" s="371"/>
      <c r="T289" s="371"/>
      <c r="U289" s="371"/>
      <c r="V289" s="371"/>
      <c r="W289" s="371"/>
      <c r="X289" s="371"/>
      <c r="Y289" s="371"/>
      <c r="Z289" s="371"/>
      <c r="AA289" s="371"/>
      <c r="AB289" s="371"/>
      <c r="AC289" s="371"/>
      <c r="AD289" s="371"/>
      <c r="AE289" s="371"/>
      <c r="AF289" s="371"/>
      <c r="AG289" s="371"/>
      <c r="AH289" s="371"/>
      <c r="AI289" s="371"/>
      <c r="AJ289" s="371"/>
      <c r="AK289" s="371"/>
      <c r="AL289" s="371"/>
      <c r="AM289" s="371"/>
      <c r="AN289" s="371"/>
      <c r="AO289" s="371"/>
      <c r="AP289" s="371"/>
      <c r="AQ289" s="371"/>
      <c r="AR289" s="371"/>
      <c r="AS289" s="371"/>
      <c r="AT289" s="371"/>
      <c r="AU289" s="371"/>
      <c r="AV289" s="372"/>
      <c r="AW289" s="119"/>
    </row>
    <row r="290" spans="1:49" ht="52.8" customHeight="1" thickBot="1">
      <c r="A290" s="120"/>
      <c r="B290" s="120"/>
      <c r="C290" s="463"/>
      <c r="D290" s="464"/>
      <c r="E290" s="464"/>
      <c r="F290" s="464"/>
      <c r="G290" s="464"/>
      <c r="H290" s="464"/>
      <c r="I290" s="464"/>
      <c r="J290" s="464"/>
      <c r="K290" s="429"/>
      <c r="L290" s="430"/>
      <c r="M290" s="385"/>
      <c r="N290" s="385"/>
      <c r="O290" s="385"/>
      <c r="P290" s="385"/>
      <c r="Q290" s="385"/>
      <c r="R290" s="385"/>
      <c r="S290" s="385"/>
      <c r="T290" s="385"/>
      <c r="U290" s="385"/>
      <c r="V290" s="385"/>
      <c r="W290" s="385"/>
      <c r="X290" s="385"/>
      <c r="Y290" s="385"/>
      <c r="Z290" s="385"/>
      <c r="AA290" s="385"/>
      <c r="AB290" s="385"/>
      <c r="AC290" s="385"/>
      <c r="AD290" s="385"/>
      <c r="AE290" s="385"/>
      <c r="AF290" s="385"/>
      <c r="AG290" s="385"/>
      <c r="AH290" s="385"/>
      <c r="AI290" s="385"/>
      <c r="AJ290" s="385"/>
      <c r="AK290" s="385"/>
      <c r="AL290" s="385"/>
      <c r="AM290" s="385"/>
      <c r="AN290" s="385"/>
      <c r="AO290" s="385"/>
      <c r="AP290" s="385"/>
      <c r="AQ290" s="385"/>
      <c r="AR290" s="385"/>
      <c r="AS290" s="385"/>
      <c r="AT290" s="385"/>
      <c r="AU290" s="385"/>
      <c r="AV290" s="386"/>
      <c r="AW290" s="119"/>
    </row>
    <row r="291" spans="1:49" ht="12.6" customHeight="1">
      <c r="A291" s="120"/>
      <c r="B291" s="120"/>
      <c r="C291" s="121"/>
      <c r="D291" s="121"/>
      <c r="E291" s="121"/>
      <c r="F291" s="121"/>
      <c r="G291" s="121"/>
      <c r="H291" s="121"/>
      <c r="I291" s="121"/>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19"/>
    </row>
    <row r="292" spans="1:49" ht="12.6" customHeight="1">
      <c r="A292" s="120"/>
      <c r="B292" s="120"/>
      <c r="C292" s="121"/>
      <c r="D292" s="121"/>
      <c r="E292" s="121"/>
      <c r="F292" s="121"/>
      <c r="G292" s="121"/>
      <c r="H292" s="121"/>
      <c r="I292" s="121"/>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19"/>
    </row>
  </sheetData>
  <sheetProtection algorithmName="SHA-512" hashValue="UL6Zbvi9YAXEKWbwOXR12Lush5fy0hrjDBDWXAG/c8e1hemiGMPKiOq4YQQxgHZaYIkoBxuydZ4o+fkBAUn+Iw==" saltValue="SJVAmHSwEFhyKTszSYHTHA==" spinCount="100000" sheet="1" formatCells="0" formatColumns="0" formatRows="0" insertColumns="0" insertRows="0" insertHyperlinks="0" deleteColumns="0" deleteRows="0" selectLockedCells="1" sort="0" autoFilter="0" pivotTables="0"/>
  <mergeCells count="440">
    <mergeCell ref="C5:AV5"/>
    <mergeCell ref="C6:L6"/>
    <mergeCell ref="M6:O6"/>
    <mergeCell ref="P6:AA6"/>
    <mergeCell ref="AB6:AE6"/>
    <mergeCell ref="AF6:AH6"/>
    <mergeCell ref="AI6:AV6"/>
    <mergeCell ref="K175:AV176"/>
    <mergeCell ref="K100:L100"/>
    <mergeCell ref="M100:S100"/>
    <mergeCell ref="T100:U100"/>
    <mergeCell ref="V100:AB100"/>
    <mergeCell ref="AC100:AD100"/>
    <mergeCell ref="AE100:AK100"/>
    <mergeCell ref="AL100:AM100"/>
    <mergeCell ref="C9:L9"/>
    <mergeCell ref="C10:I10"/>
    <mergeCell ref="J10:AV10"/>
    <mergeCell ref="C11:I11"/>
    <mergeCell ref="J11:AV11"/>
    <mergeCell ref="C12:I12"/>
    <mergeCell ref="J12:AV12"/>
    <mergeCell ref="C3:AV3"/>
    <mergeCell ref="AA4:AD4"/>
    <mergeCell ref="AE4:AH4"/>
    <mergeCell ref="AI4:AL4"/>
    <mergeCell ref="AM4:AN4"/>
    <mergeCell ref="AO4:AP4"/>
    <mergeCell ref="AQ4:AR4"/>
    <mergeCell ref="AS4:AT4"/>
    <mergeCell ref="AU4:AV4"/>
    <mergeCell ref="C7:AV7"/>
    <mergeCell ref="C8:L8"/>
    <mergeCell ref="M8:O8"/>
    <mergeCell ref="P8:AA8"/>
    <mergeCell ref="AB8:AE8"/>
    <mergeCell ref="AF8:AH8"/>
    <mergeCell ref="AI8:AV8"/>
    <mergeCell ref="C13:I13"/>
    <mergeCell ref="J13:AV13"/>
    <mergeCell ref="N15:O15"/>
    <mergeCell ref="P15:AV15"/>
    <mergeCell ref="N19:O19"/>
    <mergeCell ref="P19:AV19"/>
    <mergeCell ref="C14:I14"/>
    <mergeCell ref="J14:AV14"/>
    <mergeCell ref="C15:I18"/>
    <mergeCell ref="J15:M16"/>
    <mergeCell ref="N16:AV16"/>
    <mergeCell ref="J17:M17"/>
    <mergeCell ref="N17:Z17"/>
    <mergeCell ref="AA21:AD21"/>
    <mergeCell ref="AE21:AV21"/>
    <mergeCell ref="AA17:AD17"/>
    <mergeCell ref="AE17:AV17"/>
    <mergeCell ref="J18:M18"/>
    <mergeCell ref="N18:Z18"/>
    <mergeCell ref="AA18:AD18"/>
    <mergeCell ref="N20:AV20"/>
    <mergeCell ref="J21:M21"/>
    <mergeCell ref="N21:Z21"/>
    <mergeCell ref="C26:I28"/>
    <mergeCell ref="W26:Z27"/>
    <mergeCell ref="AA26:AJ26"/>
    <mergeCell ref="AA27:AJ27"/>
    <mergeCell ref="J26:N27"/>
    <mergeCell ref="AE18:AV18"/>
    <mergeCell ref="C19:I21"/>
    <mergeCell ref="J19:M20"/>
    <mergeCell ref="O26:P27"/>
    <mergeCell ref="Q26:R27"/>
    <mergeCell ref="S26:T27"/>
    <mergeCell ref="U26:V27"/>
    <mergeCell ref="C23:I25"/>
    <mergeCell ref="J23:M23"/>
    <mergeCell ref="N23:Z23"/>
    <mergeCell ref="AL23:AN23"/>
    <mergeCell ref="AO23:AU23"/>
    <mergeCell ref="C22:I22"/>
    <mergeCell ref="J22:M22"/>
    <mergeCell ref="N22:Z22"/>
    <mergeCell ref="AA22:AD22"/>
    <mergeCell ref="AE22:AV22"/>
    <mergeCell ref="AA23:AB23"/>
    <mergeCell ref="AC23:AE23"/>
    <mergeCell ref="J24:M24"/>
    <mergeCell ref="N24:Z24"/>
    <mergeCell ref="AA24:AH24"/>
    <mergeCell ref="AI24:AV24"/>
    <mergeCell ref="J28:Z28"/>
    <mergeCell ref="AA28:AK28"/>
    <mergeCell ref="AF23:AG23"/>
    <mergeCell ref="AH23:AI23"/>
    <mergeCell ref="AJ23:AK23"/>
    <mergeCell ref="AL28:AS28"/>
    <mergeCell ref="AT28:AV28"/>
    <mergeCell ref="AK26:AS26"/>
    <mergeCell ref="AT26:AV26"/>
    <mergeCell ref="AK27:AS27"/>
    <mergeCell ref="AT27:AV27"/>
    <mergeCell ref="J25:M25"/>
    <mergeCell ref="N25:Z25"/>
    <mergeCell ref="AA25:AD25"/>
    <mergeCell ref="AE25:AV25"/>
    <mergeCell ref="J29:K29"/>
    <mergeCell ref="L29:V29"/>
    <mergeCell ref="W29:X29"/>
    <mergeCell ref="Y29:AH29"/>
    <mergeCell ref="AI29:AJ29"/>
    <mergeCell ref="C39:AV39"/>
    <mergeCell ref="C37:AV37"/>
    <mergeCell ref="AK29:AV29"/>
    <mergeCell ref="C30:I31"/>
    <mergeCell ref="J30:AV31"/>
    <mergeCell ref="C32:I34"/>
    <mergeCell ref="J32:AV34"/>
    <mergeCell ref="C35:I36"/>
    <mergeCell ref="J35:AV35"/>
    <mergeCell ref="J36:AV36"/>
    <mergeCell ref="C29:I29"/>
    <mergeCell ref="C41:D41"/>
    <mergeCell ref="E41:AV41"/>
    <mergeCell ref="AM38:AN38"/>
    <mergeCell ref="AO38:AV38"/>
    <mergeCell ref="R38:S38"/>
    <mergeCell ref="T38:X38"/>
    <mergeCell ref="Y38:Z38"/>
    <mergeCell ref="AA38:AE38"/>
    <mergeCell ref="AF38:AG38"/>
    <mergeCell ref="AH38:AL38"/>
    <mergeCell ref="C40:D40"/>
    <mergeCell ref="E40:AV40"/>
    <mergeCell ref="C38:D38"/>
    <mergeCell ref="E38:I38"/>
    <mergeCell ref="J38:K38"/>
    <mergeCell ref="L38:Q38"/>
    <mergeCell ref="C42:D42"/>
    <mergeCell ref="E42:AV42"/>
    <mergeCell ref="C43:I43"/>
    <mergeCell ref="J43:N43"/>
    <mergeCell ref="O43:R43"/>
    <mergeCell ref="S43:U43"/>
    <mergeCell ref="V43:AA43"/>
    <mergeCell ref="AB43:AE43"/>
    <mergeCell ref="AF43:AH43"/>
    <mergeCell ref="AI43:AO43"/>
    <mergeCell ref="AP43:AS43"/>
    <mergeCell ref="AT43:AV43"/>
    <mergeCell ref="C44:I44"/>
    <mergeCell ref="J44:N44"/>
    <mergeCell ref="O44:AV44"/>
    <mergeCell ref="AT46:AV46"/>
    <mergeCell ref="AM46:AN46"/>
    <mergeCell ref="AO46:AQ46"/>
    <mergeCell ref="AR46:AS46"/>
    <mergeCell ref="G47:AV48"/>
    <mergeCell ref="C45:I45"/>
    <mergeCell ref="J45:N45"/>
    <mergeCell ref="O45:R45"/>
    <mergeCell ref="S45:U45"/>
    <mergeCell ref="V45:AA45"/>
    <mergeCell ref="AB45:AE45"/>
    <mergeCell ref="AF45:AV45"/>
    <mergeCell ref="C46:F48"/>
    <mergeCell ref="G46:AL46"/>
    <mergeCell ref="C49:D57"/>
    <mergeCell ref="E49:J50"/>
    <mergeCell ref="K49:S50"/>
    <mergeCell ref="T49:U50"/>
    <mergeCell ref="V49:AA50"/>
    <mergeCell ref="AB49:AF50"/>
    <mergeCell ref="E52:J52"/>
    <mergeCell ref="K52:S52"/>
    <mergeCell ref="T52:U52"/>
    <mergeCell ref="V52:AA52"/>
    <mergeCell ref="E55:J55"/>
    <mergeCell ref="K55:S55"/>
    <mergeCell ref="T55:U55"/>
    <mergeCell ref="V55:AA55"/>
    <mergeCell ref="AB55:AF55"/>
    <mergeCell ref="E54:J54"/>
    <mergeCell ref="K54:S54"/>
    <mergeCell ref="T54:U54"/>
    <mergeCell ref="V54:AA54"/>
    <mergeCell ref="AB54:AF54"/>
    <mergeCell ref="E53:J53"/>
    <mergeCell ref="K53:S53"/>
    <mergeCell ref="T53:U53"/>
    <mergeCell ref="V53:AA53"/>
    <mergeCell ref="AB53:AF53"/>
    <mergeCell ref="AB52:AF52"/>
    <mergeCell ref="AG49:AV50"/>
    <mergeCell ref="E51:J51"/>
    <mergeCell ref="K51:S51"/>
    <mergeCell ref="T51:U51"/>
    <mergeCell ref="V51:AA51"/>
    <mergeCell ref="AB51:AF51"/>
    <mergeCell ref="AP56:AU56"/>
    <mergeCell ref="E56:J56"/>
    <mergeCell ref="K56:S56"/>
    <mergeCell ref="T56:U56"/>
    <mergeCell ref="V56:AA56"/>
    <mergeCell ref="AB56:AF56"/>
    <mergeCell ref="AG56:AN56"/>
    <mergeCell ref="AP54:AU54"/>
    <mergeCell ref="AG55:AN55"/>
    <mergeCell ref="AP55:AU55"/>
    <mergeCell ref="AG51:AN51"/>
    <mergeCell ref="AP51:AU51"/>
    <mergeCell ref="AG52:AN52"/>
    <mergeCell ref="AP52:AU52"/>
    <mergeCell ref="AG53:AN53"/>
    <mergeCell ref="AP53:AU53"/>
    <mergeCell ref="AG57:AN57"/>
    <mergeCell ref="AP57:AU57"/>
    <mergeCell ref="E57:J57"/>
    <mergeCell ref="J61:K64"/>
    <mergeCell ref="L61:S64"/>
    <mergeCell ref="T61:AV61"/>
    <mergeCell ref="T62:AV62"/>
    <mergeCell ref="T63:AV63"/>
    <mergeCell ref="T64:AV64"/>
    <mergeCell ref="K57:S57"/>
    <mergeCell ref="T57:U57"/>
    <mergeCell ref="V57:AA57"/>
    <mergeCell ref="AB57:AF57"/>
    <mergeCell ref="J72:K72"/>
    <mergeCell ref="L72:AV72"/>
    <mergeCell ref="T66:AV66"/>
    <mergeCell ref="T67:AV67"/>
    <mergeCell ref="T68:AV68"/>
    <mergeCell ref="T69:AV69"/>
    <mergeCell ref="T70:AV70"/>
    <mergeCell ref="T71:AV71"/>
    <mergeCell ref="C76:I76"/>
    <mergeCell ref="J76:Z76"/>
    <mergeCell ref="AA76:AN76"/>
    <mergeCell ref="AO76:AV76"/>
    <mergeCell ref="J73:K73"/>
    <mergeCell ref="L73:AV73"/>
    <mergeCell ref="C74:I74"/>
    <mergeCell ref="J74:P74"/>
    <mergeCell ref="AA74:AJ74"/>
    <mergeCell ref="C59:I73"/>
    <mergeCell ref="J59:AV60"/>
    <mergeCell ref="J65:K71"/>
    <mergeCell ref="L65:S71"/>
    <mergeCell ref="T65:AV65"/>
    <mergeCell ref="AK77:AL79"/>
    <mergeCell ref="AM77:AN79"/>
    <mergeCell ref="AO77:AV79"/>
    <mergeCell ref="C78:I79"/>
    <mergeCell ref="J78:Z79"/>
    <mergeCell ref="C80:I81"/>
    <mergeCell ref="J81:AV81"/>
    <mergeCell ref="J80:K80"/>
    <mergeCell ref="L80:AV80"/>
    <mergeCell ref="C77:I77"/>
    <mergeCell ref="J77:Z77"/>
    <mergeCell ref="AA77:AD79"/>
    <mergeCell ref="AE77:AF79"/>
    <mergeCell ref="AG77:AH79"/>
    <mergeCell ref="AI77:AJ79"/>
    <mergeCell ref="C88:G88"/>
    <mergeCell ref="H88:K88"/>
    <mergeCell ref="L88:AV88"/>
    <mergeCell ref="C89:G89"/>
    <mergeCell ref="C82:I83"/>
    <mergeCell ref="J82:M82"/>
    <mergeCell ref="N82:Z82"/>
    <mergeCell ref="AA82:AG83"/>
    <mergeCell ref="AH82:AV83"/>
    <mergeCell ref="J83:M83"/>
    <mergeCell ref="N83:Z83"/>
    <mergeCell ref="C86:G86"/>
    <mergeCell ref="H86:K86"/>
    <mergeCell ref="L86:AV86"/>
    <mergeCell ref="C87:G87"/>
    <mergeCell ref="H87:K87"/>
    <mergeCell ref="L87:AV87"/>
    <mergeCell ref="C84:G84"/>
    <mergeCell ref="H84:K84"/>
    <mergeCell ref="L84:AV84"/>
    <mergeCell ref="C85:G85"/>
    <mergeCell ref="H85:K85"/>
    <mergeCell ref="L85:AV85"/>
    <mergeCell ref="H89:K89"/>
    <mergeCell ref="L89:AV89"/>
    <mergeCell ref="K93:AV93"/>
    <mergeCell ref="K94:AV94"/>
    <mergeCell ref="K95:AV95"/>
    <mergeCell ref="K96:AQ96"/>
    <mergeCell ref="AR96:AV96"/>
    <mergeCell ref="K97:AV97"/>
    <mergeCell ref="N98:AC98"/>
    <mergeCell ref="C92:R92"/>
    <mergeCell ref="C93:J111"/>
    <mergeCell ref="C90:G90"/>
    <mergeCell ref="H90:K90"/>
    <mergeCell ref="L90:AV90"/>
    <mergeCell ref="C91:I91"/>
    <mergeCell ref="J91:P91"/>
    <mergeCell ref="AA91:AJ91"/>
    <mergeCell ref="K105:L105"/>
    <mergeCell ref="M105:AV105"/>
    <mergeCell ref="Z103:AI103"/>
    <mergeCell ref="AJ103:AK103"/>
    <mergeCell ref="K106:AV107"/>
    <mergeCell ref="AD98:AF98"/>
    <mergeCell ref="AG98:AV98"/>
    <mergeCell ref="K99:AV99"/>
    <mergeCell ref="K102:AV102"/>
    <mergeCell ref="K103:L103"/>
    <mergeCell ref="M103:W103"/>
    <mergeCell ref="AL103:AV103"/>
    <mergeCell ref="K104:L104"/>
    <mergeCell ref="M104:AV104"/>
    <mergeCell ref="X103:Y103"/>
    <mergeCell ref="K98:M98"/>
    <mergeCell ref="AN100:AV100"/>
    <mergeCell ref="K101:L101"/>
    <mergeCell ref="M101:S101"/>
    <mergeCell ref="T101:U101"/>
    <mergeCell ref="V101:Z101"/>
    <mergeCell ref="AA101:AB101"/>
    <mergeCell ref="AC101:AT101"/>
    <mergeCell ref="AU101:AV101"/>
    <mergeCell ref="K177:AV177"/>
    <mergeCell ref="K178:AV182"/>
    <mergeCell ref="K108:AV111"/>
    <mergeCell ref="C112:J115"/>
    <mergeCell ref="K112:T112"/>
    <mergeCell ref="U112:AV113"/>
    <mergeCell ref="K113:L113"/>
    <mergeCell ref="M113:T113"/>
    <mergeCell ref="K114:L114"/>
    <mergeCell ref="M114:T114"/>
    <mergeCell ref="M115:T115"/>
    <mergeCell ref="U115:AV115"/>
    <mergeCell ref="U114:AV114"/>
    <mergeCell ref="K115:L115"/>
    <mergeCell ref="K121:AV121"/>
    <mergeCell ref="K122:AV128"/>
    <mergeCell ref="C129:J135"/>
    <mergeCell ref="K129:AV129"/>
    <mergeCell ref="K130:AV135"/>
    <mergeCell ref="K118:AV118"/>
    <mergeCell ref="C120:V120"/>
    <mergeCell ref="E210:AV210"/>
    <mergeCell ref="AS207:AV207"/>
    <mergeCell ref="K206:S206"/>
    <mergeCell ref="T206:W206"/>
    <mergeCell ref="X206:AF206"/>
    <mergeCell ref="AG206:AJ206"/>
    <mergeCell ref="K232:AV232"/>
    <mergeCell ref="K233:AV252"/>
    <mergeCell ref="K253:AV253"/>
    <mergeCell ref="E207:J207"/>
    <mergeCell ref="K207:S207"/>
    <mergeCell ref="T207:W207"/>
    <mergeCell ref="X207:AF207"/>
    <mergeCell ref="K211:AV211"/>
    <mergeCell ref="K212:AV212"/>
    <mergeCell ref="K213:AV213"/>
    <mergeCell ref="K214:AV214"/>
    <mergeCell ref="C211:J217"/>
    <mergeCell ref="K226:AV226"/>
    <mergeCell ref="K227:AV230"/>
    <mergeCell ref="C232:J280"/>
    <mergeCell ref="AG208:AJ208"/>
    <mergeCell ref="K209:AJ209"/>
    <mergeCell ref="AK209:AV209"/>
    <mergeCell ref="E208:J208"/>
    <mergeCell ref="AG207:AJ207"/>
    <mergeCell ref="AK207:AR207"/>
    <mergeCell ref="E209:J209"/>
    <mergeCell ref="K208:S208"/>
    <mergeCell ref="T208:W208"/>
    <mergeCell ref="X208:AF208"/>
    <mergeCell ref="AK208:AR208"/>
    <mergeCell ref="AS208:AV208"/>
    <mergeCell ref="K289:L290"/>
    <mergeCell ref="M289:AV289"/>
    <mergeCell ref="M288:AV288"/>
    <mergeCell ref="M290:AV290"/>
    <mergeCell ref="K282:AV282"/>
    <mergeCell ref="K283:L284"/>
    <mergeCell ref="M283:AV283"/>
    <mergeCell ref="M284:AV284"/>
    <mergeCell ref="K285:L286"/>
    <mergeCell ref="M285:AV285"/>
    <mergeCell ref="M286:AV286"/>
    <mergeCell ref="K287:L288"/>
    <mergeCell ref="M287:AV287"/>
    <mergeCell ref="K281:AV281"/>
    <mergeCell ref="K215:AV215"/>
    <mergeCell ref="K221:AV221"/>
    <mergeCell ref="K222:AV225"/>
    <mergeCell ref="C218:J230"/>
    <mergeCell ref="K218:AV218"/>
    <mergeCell ref="K219:L219"/>
    <mergeCell ref="M219:W219"/>
    <mergeCell ref="X219:Y219"/>
    <mergeCell ref="K216:AV216"/>
    <mergeCell ref="K217:AV217"/>
    <mergeCell ref="K220:L220"/>
    <mergeCell ref="M220:P220"/>
    <mergeCell ref="Q220:AP220"/>
    <mergeCell ref="AQ220:AV220"/>
    <mergeCell ref="Z219:AI219"/>
    <mergeCell ref="AJ219:AK219"/>
    <mergeCell ref="AL219:AV219"/>
    <mergeCell ref="K267:AV267"/>
    <mergeCell ref="K268:AV280"/>
    <mergeCell ref="K254:AV266"/>
    <mergeCell ref="C281:J290"/>
    <mergeCell ref="AG54:AN54"/>
    <mergeCell ref="AK206:AR206"/>
    <mergeCell ref="AS206:AV206"/>
    <mergeCell ref="C137:V137"/>
    <mergeCell ref="C138:J182"/>
    <mergeCell ref="K138:AV138"/>
    <mergeCell ref="K139:AV152"/>
    <mergeCell ref="K153:AV154"/>
    <mergeCell ref="K155:AV158"/>
    <mergeCell ref="K159:AV159"/>
    <mergeCell ref="K160:AV174"/>
    <mergeCell ref="C121:J128"/>
    <mergeCell ref="C184:V184"/>
    <mergeCell ref="C185:J205"/>
    <mergeCell ref="K185:W185"/>
    <mergeCell ref="X185:AJ185"/>
    <mergeCell ref="AK185:AV185"/>
    <mergeCell ref="K186:W205"/>
    <mergeCell ref="X186:AJ205"/>
    <mergeCell ref="AK186:AV205"/>
    <mergeCell ref="C116:J118"/>
    <mergeCell ref="K116:AV117"/>
    <mergeCell ref="C206:D210"/>
    <mergeCell ref="E206:J206"/>
  </mergeCells>
  <phoneticPr fontId="4"/>
  <dataValidations count="7">
    <dataValidation type="list" allowBlank="1" showInputMessage="1" showErrorMessage="1" sqref="K94:AV94">
      <formula1>$AY$93:$AY$107</formula1>
    </dataValidation>
    <dataValidation type="list" allowBlank="1" showInputMessage="1" showErrorMessage="1" sqref="J10:AV10">
      <formula1>$AY$10:$AY$19</formula1>
    </dataValidation>
    <dataValidation type="list" allowBlank="1" showInputMessage="1" showErrorMessage="1" sqref="M6:O6 AF6:AH6 M8:O8 AF8:AH8">
      <formula1>"□,☑"</formula1>
    </dataValidation>
    <dataValidation type="list" allowBlank="1" showInputMessage="1" showErrorMessage="1" sqref="AR46:AS46 AM46:AN46">
      <formula1>"〇"</formula1>
    </dataValidation>
    <dataValidation type="list" allowBlank="1" showInputMessage="1" showErrorMessage="1" sqref="J29:K29 W29:X29 AI29:AJ29 AF23:AG23 X219:Y219 K219:L220 AJ219:AK219 AJ23:AK23 K285:L290 K103:L105 X103:Y103 AJ103:AK103 J61:K73 AA23:AB23 C40:D42 K113:L115 K98:M98 AD98:AF98 C38 AF38 J38 R38 Y38 AM38">
      <formula1>"○"</formula1>
    </dataValidation>
    <dataValidation type="list" allowBlank="1" showInputMessage="1" showErrorMessage="1" sqref="V51:AF57 AO77:AV79">
      <formula1>"有,無"</formula1>
    </dataValidation>
    <dataValidation type="list" allowBlank="1" showInputMessage="1" showErrorMessage="1" sqref="K100:L101 T100:U101 AC100:AD100 AL100:AM100">
      <formula1>"○,◎"</formula1>
    </dataValidation>
  </dataValidations>
  <pageMargins left="0.70866141732283472" right="0.70866141732283472" top="0.74803149606299213" bottom="0.74803149606299213" header="0.31496062992125984" footer="0.31496062992125984"/>
  <pageSetup paperSize="9" scale="97" fitToHeight="0" orientation="portrait" r:id="rId1"/>
  <headerFooter>
    <oddHeader>&amp;R&amp;F</oddHeader>
    <oddFooter>&amp;C&amp;P/&amp;N</oddFooter>
  </headerFooter>
  <rowBreaks count="6" manualBreakCount="6">
    <brk id="34" max="52" man="1"/>
    <brk id="58" max="52" man="1"/>
    <brk id="91" max="52" man="1"/>
    <brk id="136" max="52" man="1"/>
    <brk id="183" max="52" man="1"/>
    <brk id="231" max="5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4"/>
  <sheetViews>
    <sheetView view="pageBreakPreview" zoomScale="115" zoomScaleNormal="100" zoomScaleSheetLayoutView="115" workbookViewId="0">
      <selection activeCell="B2" sqref="B2"/>
    </sheetView>
  </sheetViews>
  <sheetFormatPr defaultRowHeight="13.2"/>
  <cols>
    <col min="1" max="1" width="3.77734375" style="148" customWidth="1"/>
    <col min="2" max="2" width="35.88671875" style="148" customWidth="1"/>
    <col min="3" max="6" width="18.6640625" style="148" customWidth="1"/>
    <col min="7" max="7" width="4.44140625" style="148" customWidth="1"/>
    <col min="8" max="9" width="6.44140625" style="148" customWidth="1"/>
    <col min="10" max="11" width="8.88671875" style="148"/>
  </cols>
  <sheetData>
    <row r="1" spans="1:9" ht="5.25" customHeight="1"/>
    <row r="2" spans="1:9" ht="21">
      <c r="B2" s="149" t="s">
        <v>112</v>
      </c>
      <c r="C2" s="629">
        <f>'要望額調書（1年目）'!F2</f>
        <v>0</v>
      </c>
      <c r="D2" s="629"/>
      <c r="E2" s="629"/>
      <c r="F2" s="149" t="s">
        <v>109</v>
      </c>
      <c r="G2" s="149"/>
    </row>
    <row r="3" spans="1:9" ht="30" customHeight="1">
      <c r="B3" s="149"/>
      <c r="C3" s="150"/>
      <c r="D3" s="150"/>
      <c r="E3" s="150"/>
      <c r="F3" s="150"/>
      <c r="G3" s="150"/>
      <c r="H3" s="149"/>
    </row>
    <row r="4" spans="1:9" ht="20.25" customHeight="1" thickBot="1">
      <c r="F4" s="151" t="s">
        <v>110</v>
      </c>
      <c r="G4" s="151"/>
      <c r="H4" s="148" t="s">
        <v>118</v>
      </c>
    </row>
    <row r="5" spans="1:9" ht="23.25" customHeight="1" thickBot="1">
      <c r="B5" s="152" t="s">
        <v>107</v>
      </c>
      <c r="C5" s="153" t="s">
        <v>83</v>
      </c>
      <c r="D5" s="153" t="s">
        <v>102</v>
      </c>
      <c r="E5" s="154" t="s">
        <v>103</v>
      </c>
      <c r="F5" s="155" t="s">
        <v>111</v>
      </c>
      <c r="G5" s="156"/>
      <c r="H5" s="157" t="s">
        <v>120</v>
      </c>
      <c r="I5" s="148" t="s">
        <v>119</v>
      </c>
    </row>
    <row r="6" spans="1:9" ht="21" customHeight="1">
      <c r="A6" s="630" t="s">
        <v>122</v>
      </c>
      <c r="B6" s="103" t="s">
        <v>86</v>
      </c>
      <c r="C6" s="158">
        <f>'要望額調書（1年目）'!F5</f>
        <v>0</v>
      </c>
      <c r="D6" s="158">
        <f>'要望額調書（2年目）'!F5</f>
        <v>0</v>
      </c>
      <c r="E6" s="159">
        <f>'要望額調書（3年目）'!F5</f>
        <v>0</v>
      </c>
      <c r="F6" s="160">
        <f>SUM(C6:E6)</f>
        <v>0</v>
      </c>
      <c r="G6" s="161"/>
      <c r="H6" s="162" t="e">
        <f t="shared" ref="H6:H20" si="0">F6/$F$21</f>
        <v>#DIV/0!</v>
      </c>
      <c r="I6" s="162" t="e">
        <f t="shared" ref="I6:I22" si="1">F6/$F$23</f>
        <v>#DIV/0!</v>
      </c>
    </row>
    <row r="7" spans="1:9" ht="21" customHeight="1">
      <c r="A7" s="631"/>
      <c r="B7" s="104" t="s">
        <v>85</v>
      </c>
      <c r="C7" s="163">
        <f>'要望額調書（1年目）'!F6</f>
        <v>0</v>
      </c>
      <c r="D7" s="163">
        <f>'要望額調書（2年目）'!F6</f>
        <v>0</v>
      </c>
      <c r="E7" s="164">
        <f>'要望額調書（3年目）'!F6</f>
        <v>0</v>
      </c>
      <c r="F7" s="165">
        <f t="shared" ref="F7:F28" si="2">SUM(C7:E7)</f>
        <v>0</v>
      </c>
      <c r="G7" s="161"/>
      <c r="H7" s="162" t="e">
        <f t="shared" si="0"/>
        <v>#DIV/0!</v>
      </c>
      <c r="I7" s="162" t="e">
        <f t="shared" si="1"/>
        <v>#DIV/0!</v>
      </c>
    </row>
    <row r="8" spans="1:9" ht="21" customHeight="1">
      <c r="A8" s="631"/>
      <c r="B8" s="105" t="s">
        <v>84</v>
      </c>
      <c r="C8" s="166">
        <f>'要望額調書（1年目）'!F7</f>
        <v>0</v>
      </c>
      <c r="D8" s="166">
        <f>'要望額調書（2年目）'!F7</f>
        <v>0</v>
      </c>
      <c r="E8" s="167">
        <f>'要望額調書（3年目）'!F7</f>
        <v>0</v>
      </c>
      <c r="F8" s="168">
        <f t="shared" si="2"/>
        <v>0</v>
      </c>
      <c r="G8" s="161"/>
      <c r="H8" s="162" t="e">
        <f t="shared" si="0"/>
        <v>#DIV/0!</v>
      </c>
      <c r="I8" s="162" t="e">
        <f t="shared" si="1"/>
        <v>#DIV/0!</v>
      </c>
    </row>
    <row r="9" spans="1:9" ht="21" customHeight="1">
      <c r="A9" s="631"/>
      <c r="B9" s="106" t="s">
        <v>87</v>
      </c>
      <c r="C9" s="169">
        <f>'要望額調書（1年目）'!F8</f>
        <v>0</v>
      </c>
      <c r="D9" s="169">
        <f>'要望額調書（2年目）'!F8</f>
        <v>0</v>
      </c>
      <c r="E9" s="170">
        <f>'要望額調書（3年目）'!F8</f>
        <v>0</v>
      </c>
      <c r="F9" s="171">
        <f t="shared" si="2"/>
        <v>0</v>
      </c>
      <c r="G9" s="161"/>
      <c r="H9" s="162" t="e">
        <f t="shared" si="0"/>
        <v>#DIV/0!</v>
      </c>
      <c r="I9" s="162" t="e">
        <f t="shared" si="1"/>
        <v>#DIV/0!</v>
      </c>
    </row>
    <row r="10" spans="1:9" ht="21" customHeight="1">
      <c r="A10" s="631"/>
      <c r="B10" s="106" t="s">
        <v>88</v>
      </c>
      <c r="C10" s="169">
        <f>'要望額調書（1年目）'!F9</f>
        <v>0</v>
      </c>
      <c r="D10" s="169">
        <f>'要望額調書（2年目）'!F9</f>
        <v>0</v>
      </c>
      <c r="E10" s="170">
        <f>'要望額調書（3年目）'!F9</f>
        <v>0</v>
      </c>
      <c r="F10" s="171">
        <f t="shared" si="2"/>
        <v>0</v>
      </c>
      <c r="G10" s="161"/>
      <c r="H10" s="162" t="e">
        <f t="shared" si="0"/>
        <v>#DIV/0!</v>
      </c>
      <c r="I10" s="162" t="e">
        <f t="shared" si="1"/>
        <v>#DIV/0!</v>
      </c>
    </row>
    <row r="11" spans="1:9" ht="21" customHeight="1">
      <c r="A11" s="631"/>
      <c r="B11" s="107" t="s">
        <v>89</v>
      </c>
      <c r="C11" s="169">
        <f>'要望額調書（1年目）'!F10</f>
        <v>0</v>
      </c>
      <c r="D11" s="169">
        <f>'要望額調書（2年目）'!F10</f>
        <v>0</v>
      </c>
      <c r="E11" s="170">
        <f>'要望額調書（3年目）'!F10</f>
        <v>0</v>
      </c>
      <c r="F11" s="171">
        <f t="shared" si="2"/>
        <v>0</v>
      </c>
      <c r="G11" s="161"/>
      <c r="H11" s="162" t="e">
        <f t="shared" si="0"/>
        <v>#DIV/0!</v>
      </c>
      <c r="I11" s="162" t="e">
        <f t="shared" si="1"/>
        <v>#DIV/0!</v>
      </c>
    </row>
    <row r="12" spans="1:9" ht="21" customHeight="1">
      <c r="A12" s="631"/>
      <c r="B12" s="107" t="s">
        <v>90</v>
      </c>
      <c r="C12" s="169">
        <f>'要望額調書（1年目）'!F11</f>
        <v>0</v>
      </c>
      <c r="D12" s="169">
        <f>'要望額調書（2年目）'!F11</f>
        <v>0</v>
      </c>
      <c r="E12" s="170">
        <f>'要望額調書（3年目）'!F11</f>
        <v>0</v>
      </c>
      <c r="F12" s="171">
        <f t="shared" si="2"/>
        <v>0</v>
      </c>
      <c r="G12" s="161"/>
      <c r="H12" s="162" t="e">
        <f t="shared" si="0"/>
        <v>#DIV/0!</v>
      </c>
      <c r="I12" s="162" t="e">
        <f t="shared" si="1"/>
        <v>#DIV/0!</v>
      </c>
    </row>
    <row r="13" spans="1:9" ht="21" customHeight="1">
      <c r="A13" s="631"/>
      <c r="B13" s="106" t="s">
        <v>91</v>
      </c>
      <c r="C13" s="169">
        <f>'要望額調書（1年目）'!F12</f>
        <v>0</v>
      </c>
      <c r="D13" s="169">
        <f>'要望額調書（2年目）'!F12</f>
        <v>0</v>
      </c>
      <c r="E13" s="170">
        <f>'要望額調書（3年目）'!F12</f>
        <v>0</v>
      </c>
      <c r="F13" s="171">
        <f t="shared" si="2"/>
        <v>0</v>
      </c>
      <c r="G13" s="161"/>
      <c r="H13" s="162" t="e">
        <f t="shared" si="0"/>
        <v>#DIV/0!</v>
      </c>
      <c r="I13" s="162" t="e">
        <f t="shared" si="1"/>
        <v>#DIV/0!</v>
      </c>
    </row>
    <row r="14" spans="1:9" ht="21" customHeight="1">
      <c r="A14" s="631"/>
      <c r="B14" s="107" t="s">
        <v>92</v>
      </c>
      <c r="C14" s="169">
        <f>'要望額調書（1年目）'!F13</f>
        <v>0</v>
      </c>
      <c r="D14" s="169">
        <f>'要望額調書（2年目）'!F13</f>
        <v>0</v>
      </c>
      <c r="E14" s="170">
        <f>'要望額調書（3年目）'!F13</f>
        <v>0</v>
      </c>
      <c r="F14" s="171">
        <f t="shared" si="2"/>
        <v>0</v>
      </c>
      <c r="G14" s="161"/>
      <c r="H14" s="162" t="e">
        <f t="shared" si="0"/>
        <v>#DIV/0!</v>
      </c>
      <c r="I14" s="162" t="e">
        <f t="shared" si="1"/>
        <v>#DIV/0!</v>
      </c>
    </row>
    <row r="15" spans="1:9" ht="21" customHeight="1">
      <c r="A15" s="631"/>
      <c r="B15" s="107" t="s">
        <v>93</v>
      </c>
      <c r="C15" s="169">
        <f>'要望額調書（1年目）'!F14</f>
        <v>0</v>
      </c>
      <c r="D15" s="169">
        <f>'要望額調書（2年目）'!F14</f>
        <v>0</v>
      </c>
      <c r="E15" s="170">
        <f>'要望額調書（3年目）'!F14</f>
        <v>0</v>
      </c>
      <c r="F15" s="171">
        <f t="shared" si="2"/>
        <v>0</v>
      </c>
      <c r="G15" s="161"/>
      <c r="H15" s="162" t="e">
        <f t="shared" si="0"/>
        <v>#DIV/0!</v>
      </c>
      <c r="I15" s="162" t="e">
        <f t="shared" si="1"/>
        <v>#DIV/0!</v>
      </c>
    </row>
    <row r="16" spans="1:9" ht="21" customHeight="1">
      <c r="A16" s="631"/>
      <c r="B16" s="107" t="s">
        <v>94</v>
      </c>
      <c r="C16" s="169">
        <f>'要望額調書（1年目）'!F15</f>
        <v>0</v>
      </c>
      <c r="D16" s="169">
        <f>'要望額調書（2年目）'!F15</f>
        <v>0</v>
      </c>
      <c r="E16" s="170">
        <f>'要望額調書（3年目）'!F15</f>
        <v>0</v>
      </c>
      <c r="F16" s="171">
        <f t="shared" si="2"/>
        <v>0</v>
      </c>
      <c r="G16" s="161"/>
      <c r="H16" s="162" t="e">
        <f t="shared" si="0"/>
        <v>#DIV/0!</v>
      </c>
      <c r="I16" s="162" t="e">
        <f t="shared" si="1"/>
        <v>#DIV/0!</v>
      </c>
    </row>
    <row r="17" spans="1:9" ht="21" customHeight="1">
      <c r="A17" s="631"/>
      <c r="B17" s="107" t="s">
        <v>95</v>
      </c>
      <c r="C17" s="169">
        <f>'要望額調書（1年目）'!F16</f>
        <v>0</v>
      </c>
      <c r="D17" s="169">
        <f>'要望額調書（2年目）'!F16</f>
        <v>0</v>
      </c>
      <c r="E17" s="170">
        <f>'要望額調書（3年目）'!F16</f>
        <v>0</v>
      </c>
      <c r="F17" s="171">
        <f t="shared" si="2"/>
        <v>0</v>
      </c>
      <c r="G17" s="161"/>
      <c r="H17" s="162" t="e">
        <f t="shared" si="0"/>
        <v>#DIV/0!</v>
      </c>
      <c r="I17" s="162" t="e">
        <f t="shared" si="1"/>
        <v>#DIV/0!</v>
      </c>
    </row>
    <row r="18" spans="1:9" ht="21" customHeight="1">
      <c r="A18" s="631"/>
      <c r="B18" s="106" t="s">
        <v>96</v>
      </c>
      <c r="C18" s="169">
        <f>'要望額調書（1年目）'!F17</f>
        <v>0</v>
      </c>
      <c r="D18" s="169">
        <f>'要望額調書（2年目）'!F17</f>
        <v>0</v>
      </c>
      <c r="E18" s="170">
        <f>'要望額調書（3年目）'!F17</f>
        <v>0</v>
      </c>
      <c r="F18" s="171">
        <f t="shared" si="2"/>
        <v>0</v>
      </c>
      <c r="G18" s="161"/>
      <c r="H18" s="162" t="e">
        <f t="shared" si="0"/>
        <v>#DIV/0!</v>
      </c>
      <c r="I18" s="162" t="e">
        <f t="shared" si="1"/>
        <v>#DIV/0!</v>
      </c>
    </row>
    <row r="19" spans="1:9" ht="21" customHeight="1">
      <c r="A19" s="631"/>
      <c r="B19" s="107" t="s">
        <v>97</v>
      </c>
      <c r="C19" s="169">
        <f>'要望額調書（1年目）'!F18</f>
        <v>0</v>
      </c>
      <c r="D19" s="169">
        <f>'要望額調書（2年目）'!F18</f>
        <v>0</v>
      </c>
      <c r="E19" s="170">
        <f>'要望額調書（3年目）'!F18</f>
        <v>0</v>
      </c>
      <c r="F19" s="171">
        <f t="shared" si="2"/>
        <v>0</v>
      </c>
      <c r="G19" s="161"/>
      <c r="H19" s="162" t="e">
        <f t="shared" si="0"/>
        <v>#DIV/0!</v>
      </c>
      <c r="I19" s="162" t="e">
        <f t="shared" si="1"/>
        <v>#DIV/0!</v>
      </c>
    </row>
    <row r="20" spans="1:9" ht="21" customHeight="1" thickBot="1">
      <c r="A20" s="631"/>
      <c r="B20" s="108" t="s">
        <v>98</v>
      </c>
      <c r="C20" s="172">
        <f>'要望額調書（1年目）'!F19</f>
        <v>0</v>
      </c>
      <c r="D20" s="172">
        <f>'要望額調書（2年目）'!F19</f>
        <v>0</v>
      </c>
      <c r="E20" s="173">
        <f>'要望額調書（3年目）'!F19</f>
        <v>0</v>
      </c>
      <c r="F20" s="174">
        <f t="shared" si="2"/>
        <v>0</v>
      </c>
      <c r="G20" s="161"/>
      <c r="H20" s="162" t="e">
        <f t="shared" si="0"/>
        <v>#DIV/0!</v>
      </c>
      <c r="I20" s="162" t="e">
        <f t="shared" si="1"/>
        <v>#DIV/0!</v>
      </c>
    </row>
    <row r="21" spans="1:9" ht="21" customHeight="1" thickTop="1">
      <c r="A21" s="631"/>
      <c r="B21" s="109" t="s">
        <v>104</v>
      </c>
      <c r="C21" s="175">
        <f>'要望額調書（1年目）'!F20</f>
        <v>0</v>
      </c>
      <c r="D21" s="175">
        <f>'要望額調書（2年目）'!F20</f>
        <v>0</v>
      </c>
      <c r="E21" s="176">
        <f>'要望額調書（3年目）'!F20</f>
        <v>0</v>
      </c>
      <c r="F21" s="177">
        <f t="shared" si="2"/>
        <v>0</v>
      </c>
      <c r="G21" s="161"/>
      <c r="H21" s="178" t="e">
        <f>SUM(H6:H8)</f>
        <v>#DIV/0!</v>
      </c>
      <c r="I21" s="162" t="e">
        <f t="shared" si="1"/>
        <v>#DIV/0!</v>
      </c>
    </row>
    <row r="22" spans="1:9" ht="21" customHeight="1" thickBot="1">
      <c r="A22" s="631"/>
      <c r="B22" s="115" t="s">
        <v>105</v>
      </c>
      <c r="C22" s="179">
        <f>'要望額調書（1年目）'!F22</f>
        <v>0</v>
      </c>
      <c r="D22" s="179">
        <f>'要望額調書（2年目）'!F22</f>
        <v>0</v>
      </c>
      <c r="E22" s="180">
        <f>'要望額調書（3年目）'!F22</f>
        <v>0</v>
      </c>
      <c r="F22" s="181">
        <f t="shared" si="2"/>
        <v>0</v>
      </c>
      <c r="G22" s="161"/>
      <c r="I22" s="162" t="e">
        <f t="shared" si="1"/>
        <v>#DIV/0!</v>
      </c>
    </row>
    <row r="23" spans="1:9" ht="21" customHeight="1" thickTop="1" thickBot="1">
      <c r="A23" s="632"/>
      <c r="B23" s="110" t="s">
        <v>106</v>
      </c>
      <c r="C23" s="182">
        <f>'要望額調書（1年目）'!F24</f>
        <v>0</v>
      </c>
      <c r="D23" s="182">
        <f>'要望額調書（2年目）'!F24</f>
        <v>0</v>
      </c>
      <c r="E23" s="183">
        <f>'要望額調書（3年目）'!F24</f>
        <v>0</v>
      </c>
      <c r="F23" s="184">
        <f t="shared" si="2"/>
        <v>0</v>
      </c>
      <c r="G23" s="185"/>
      <c r="I23" s="178" t="e">
        <f>SUM(I6:I8,I22)</f>
        <v>#DIV/0!</v>
      </c>
    </row>
    <row r="24" spans="1:9" ht="21" customHeight="1">
      <c r="A24" s="631" t="s">
        <v>123</v>
      </c>
      <c r="B24" s="99" t="s">
        <v>99</v>
      </c>
      <c r="C24" s="186">
        <f>'要望額調書（1年目）'!F29</f>
        <v>0</v>
      </c>
      <c r="D24" s="186">
        <f>'要望額調書（2年目）'!F29</f>
        <v>0</v>
      </c>
      <c r="E24" s="187">
        <f>'要望額調書（3年目）'!F29</f>
        <v>0</v>
      </c>
      <c r="F24" s="188">
        <f t="shared" si="2"/>
        <v>0</v>
      </c>
      <c r="G24" s="189"/>
    </row>
    <row r="25" spans="1:9" ht="21" customHeight="1">
      <c r="A25" s="631"/>
      <c r="B25" s="100" t="s">
        <v>100</v>
      </c>
      <c r="C25" s="190">
        <f>'要望額調書（1年目）'!F30</f>
        <v>0</v>
      </c>
      <c r="D25" s="190">
        <f>'要望額調書（2年目）'!F30</f>
        <v>0</v>
      </c>
      <c r="E25" s="191">
        <f>'要望額調書（3年目）'!F30</f>
        <v>0</v>
      </c>
      <c r="F25" s="192">
        <f t="shared" si="2"/>
        <v>0</v>
      </c>
      <c r="G25" s="189"/>
    </row>
    <row r="26" spans="1:9" ht="21" customHeight="1" thickBot="1">
      <c r="A26" s="631"/>
      <c r="B26" s="101" t="s">
        <v>101</v>
      </c>
      <c r="C26" s="193">
        <f>'要望額調書（1年目）'!F31</f>
        <v>0</v>
      </c>
      <c r="D26" s="193">
        <f>'要望額調書（2年目）'!F31</f>
        <v>0</v>
      </c>
      <c r="E26" s="194">
        <f>'要望額調書（3年目）'!F31</f>
        <v>0</v>
      </c>
      <c r="F26" s="195">
        <f t="shared" si="2"/>
        <v>0</v>
      </c>
      <c r="G26" s="189"/>
    </row>
    <row r="27" spans="1:9" ht="21" customHeight="1" thickTop="1" thickBot="1">
      <c r="A27" s="631"/>
      <c r="B27" s="111" t="s">
        <v>108</v>
      </c>
      <c r="C27" s="196">
        <f>'要望額調書（1年目）'!F32</f>
        <v>0</v>
      </c>
      <c r="D27" s="196">
        <f>'要望額調書（2年目）'!F32</f>
        <v>0</v>
      </c>
      <c r="E27" s="197">
        <f>'要望額調書（3年目）'!F32</f>
        <v>0</v>
      </c>
      <c r="F27" s="198">
        <f t="shared" si="2"/>
        <v>0</v>
      </c>
      <c r="G27" s="199"/>
    </row>
    <row r="28" spans="1:9" ht="41.25" customHeight="1" thickBot="1">
      <c r="A28" s="632"/>
      <c r="B28" s="102" t="s">
        <v>121</v>
      </c>
      <c r="C28" s="200">
        <f>'要望額調書（1年目）'!F35</f>
        <v>0</v>
      </c>
      <c r="D28" s="200">
        <f>'要望額調書（2年目）'!F35</f>
        <v>0</v>
      </c>
      <c r="E28" s="201">
        <f>'要望額調書（3年目）'!F35</f>
        <v>0</v>
      </c>
      <c r="F28" s="202">
        <f t="shared" si="2"/>
        <v>0</v>
      </c>
      <c r="G28" s="203"/>
    </row>
    <row r="29" spans="1:9" ht="13.8" thickBot="1"/>
    <row r="30" spans="1:9" ht="16.2">
      <c r="B30" s="204" t="s">
        <v>113</v>
      </c>
      <c r="C30" s="205" t="e">
        <f>C9/C28</f>
        <v>#DIV/0!</v>
      </c>
      <c r="D30" s="205" t="e">
        <f t="shared" ref="D30:E30" si="3">D9/D28</f>
        <v>#DIV/0!</v>
      </c>
      <c r="E30" s="206" t="e">
        <f t="shared" si="3"/>
        <v>#DIV/0!</v>
      </c>
      <c r="F30" s="207" t="e">
        <f t="shared" ref="F30" si="4">F9/F28</f>
        <v>#DIV/0!</v>
      </c>
      <c r="G30" s="208"/>
    </row>
    <row r="31" spans="1:9" ht="16.2">
      <c r="B31" s="209" t="s">
        <v>114</v>
      </c>
      <c r="C31" s="210" t="e">
        <f>C18/C23</f>
        <v>#DIV/0!</v>
      </c>
      <c r="D31" s="210" t="e">
        <f t="shared" ref="D31:E31" si="5">D18/D23</f>
        <v>#DIV/0!</v>
      </c>
      <c r="E31" s="211" t="e">
        <f t="shared" si="5"/>
        <v>#DIV/0!</v>
      </c>
      <c r="F31" s="212" t="e">
        <f t="shared" ref="F31" si="6">F18/F23</f>
        <v>#DIV/0!</v>
      </c>
      <c r="G31" s="208"/>
    </row>
    <row r="32" spans="1:9" ht="16.2">
      <c r="B32" s="209" t="s">
        <v>115</v>
      </c>
      <c r="C32" s="210" t="e">
        <f>C27/C23</f>
        <v>#DIV/0!</v>
      </c>
      <c r="D32" s="210" t="e">
        <f t="shared" ref="D32:E32" si="7">D27/D23</f>
        <v>#DIV/0!</v>
      </c>
      <c r="E32" s="211" t="e">
        <f t="shared" si="7"/>
        <v>#DIV/0!</v>
      </c>
      <c r="F32" s="212" t="e">
        <f t="shared" ref="F32" si="8">F27/F23</f>
        <v>#DIV/0!</v>
      </c>
      <c r="G32" s="208"/>
    </row>
    <row r="33" spans="2:7" ht="16.2">
      <c r="B33" s="209" t="s">
        <v>117</v>
      </c>
      <c r="C33" s="210" t="e">
        <f>C21/C23</f>
        <v>#DIV/0!</v>
      </c>
      <c r="D33" s="210" t="e">
        <f t="shared" ref="D33:F33" si="9">D21/D23</f>
        <v>#DIV/0!</v>
      </c>
      <c r="E33" s="211" t="e">
        <f t="shared" si="9"/>
        <v>#DIV/0!</v>
      </c>
      <c r="F33" s="212" t="e">
        <f t="shared" si="9"/>
        <v>#DIV/0!</v>
      </c>
      <c r="G33" s="208"/>
    </row>
    <row r="34" spans="2:7" ht="16.8" thickBot="1">
      <c r="B34" s="213" t="s">
        <v>116</v>
      </c>
      <c r="C34" s="214" t="e">
        <f>SUM(C24:C25)/C27</f>
        <v>#DIV/0!</v>
      </c>
      <c r="D34" s="214" t="e">
        <f t="shared" ref="D34:E34" si="10">SUM(D24:D25)/D27</f>
        <v>#DIV/0!</v>
      </c>
      <c r="E34" s="215" t="e">
        <f t="shared" si="10"/>
        <v>#DIV/0!</v>
      </c>
      <c r="F34" s="216" t="e">
        <f t="shared" ref="F34" si="11">SUM(F24:F25)/F27</f>
        <v>#DIV/0!</v>
      </c>
      <c r="G34" s="208"/>
    </row>
  </sheetData>
  <sheetProtection algorithmName="SHA-512" hashValue="tn7CjxHrGNQoZ4STYQJ+4Ei1fLnlNtPUkDom1rnfpfaDR1okTyCDZFr2eDW/Z4xrXaBMMBdLoa9vRYWdpTMjVw==" saltValue="MDQ6dBsSmI9gBc30bfEd7A==" spinCount="100000" sheet="1" formatCells="0" formatColumns="0" formatRows="0" insertColumns="0" insertRows="0" insertHyperlinks="0" deleteColumns="0" deleteRows="0" selectLockedCells="1" sort="0" autoFilter="0" pivotTables="0"/>
  <mergeCells count="3">
    <mergeCell ref="C2:E2"/>
    <mergeCell ref="A6:A23"/>
    <mergeCell ref="A24:A28"/>
  </mergeCells>
  <phoneticPr fontId="4"/>
  <pageMargins left="0.7" right="0.7" top="0.75" bottom="0.75" header="0.3" footer="0.3"/>
  <pageSetup paperSize="9" scale="73"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1"/>
  <sheetViews>
    <sheetView view="pageBreakPreview" zoomScaleNormal="25" zoomScaleSheetLayoutView="100" zoomScalePageLayoutView="85" workbookViewId="0">
      <selection activeCell="F5" sqref="F5:G5"/>
    </sheetView>
  </sheetViews>
  <sheetFormatPr defaultColWidth="9" defaultRowHeight="28.5" customHeight="1"/>
  <cols>
    <col min="1" max="1" width="2.44140625" style="24" customWidth="1"/>
    <col min="2" max="2" width="6.44140625" style="27" customWidth="1"/>
    <col min="3" max="3" width="12.109375" style="27" customWidth="1"/>
    <col min="4" max="4" width="9.88671875" style="27" customWidth="1"/>
    <col min="5" max="5" width="11.77734375" style="27" customWidth="1"/>
    <col min="6" max="6" width="8.6640625" style="27" customWidth="1"/>
    <col min="7" max="7" width="9.88671875" style="27" customWidth="1"/>
    <col min="8" max="8" width="11.6640625" style="27" customWidth="1"/>
    <col min="9" max="9" width="8.6640625" style="27" customWidth="1"/>
    <col min="10" max="10" width="9.77734375" style="27" customWidth="1"/>
    <col min="11" max="11" width="43" style="27" customWidth="1"/>
    <col min="12" max="12" width="32.33203125" style="27" customWidth="1"/>
    <col min="13" max="13" width="5.33203125" style="27" bestFit="1" customWidth="1"/>
    <col min="14" max="16384" width="9" style="27"/>
  </cols>
  <sheetData>
    <row r="1" spans="1:13" ht="11.25" customHeight="1" thickBot="1">
      <c r="A1" s="63"/>
      <c r="B1" s="64"/>
      <c r="C1" s="64"/>
      <c r="D1" s="47"/>
      <c r="E1" s="47"/>
      <c r="F1" s="47"/>
      <c r="G1" s="47"/>
      <c r="H1" s="47"/>
      <c r="I1" s="47"/>
      <c r="J1" s="47"/>
      <c r="K1" s="47"/>
      <c r="L1" s="26"/>
    </row>
    <row r="2" spans="1:13" ht="46.5" customHeight="1" thickBot="1">
      <c r="A2" s="63"/>
      <c r="B2" s="707" t="s">
        <v>76</v>
      </c>
      <c r="C2" s="707"/>
      <c r="D2" s="708"/>
      <c r="E2" s="28" t="s">
        <v>19</v>
      </c>
      <c r="F2" s="704">
        <f>'2019 要望書(モデル事業)'!J12</f>
        <v>0</v>
      </c>
      <c r="G2" s="705"/>
      <c r="H2" s="705"/>
      <c r="I2" s="705"/>
      <c r="J2" s="705"/>
      <c r="K2" s="706"/>
      <c r="L2" s="26"/>
    </row>
    <row r="3" spans="1:13" ht="28.35" customHeight="1" thickBot="1">
      <c r="A3" s="63"/>
      <c r="B3" s="702" t="s">
        <v>18</v>
      </c>
      <c r="C3" s="702"/>
      <c r="D3" s="702"/>
      <c r="E3" s="702"/>
      <c r="F3" s="702"/>
      <c r="G3" s="702"/>
      <c r="H3" s="702"/>
      <c r="I3" s="62"/>
      <c r="J3" s="62"/>
      <c r="K3" s="62"/>
      <c r="L3" s="26"/>
    </row>
    <row r="4" spans="1:13" ht="27" customHeight="1" thickBot="1">
      <c r="A4" s="63"/>
      <c r="B4" s="703" t="s">
        <v>67</v>
      </c>
      <c r="C4" s="643"/>
      <c r="D4" s="643"/>
      <c r="E4" s="642"/>
      <c r="F4" s="641" t="s">
        <v>16</v>
      </c>
      <c r="G4" s="642"/>
      <c r="H4" s="641" t="s">
        <v>68</v>
      </c>
      <c r="I4" s="643"/>
      <c r="J4" s="643"/>
      <c r="K4" s="644"/>
      <c r="L4" s="88" t="s">
        <v>69</v>
      </c>
    </row>
    <row r="5" spans="1:13" ht="54.75" customHeight="1">
      <c r="A5" s="65"/>
      <c r="B5" s="728" t="s">
        <v>70</v>
      </c>
      <c r="C5" s="729"/>
      <c r="D5" s="729"/>
      <c r="E5" s="730"/>
      <c r="F5" s="713"/>
      <c r="G5" s="714"/>
      <c r="H5" s="739"/>
      <c r="I5" s="740"/>
      <c r="J5" s="740"/>
      <c r="K5" s="741"/>
      <c r="L5" s="90"/>
    </row>
    <row r="6" spans="1:13" ht="52.2" customHeight="1">
      <c r="A6" s="65"/>
      <c r="B6" s="30" t="s">
        <v>15</v>
      </c>
      <c r="C6" s="31"/>
      <c r="D6" s="31"/>
      <c r="E6" s="32"/>
      <c r="F6" s="713"/>
      <c r="G6" s="714"/>
      <c r="H6" s="679"/>
      <c r="I6" s="680"/>
      <c r="J6" s="680"/>
      <c r="K6" s="681"/>
      <c r="L6" s="91"/>
    </row>
    <row r="7" spans="1:13" ht="52.2" customHeight="1">
      <c r="A7" s="65"/>
      <c r="B7" s="33" t="s">
        <v>14</v>
      </c>
      <c r="C7" s="34"/>
      <c r="D7" s="34"/>
      <c r="E7" s="35"/>
      <c r="F7" s="715">
        <f>SUM(F8:G19)</f>
        <v>0</v>
      </c>
      <c r="G7" s="716"/>
      <c r="H7" s="717"/>
      <c r="I7" s="718"/>
      <c r="J7" s="718"/>
      <c r="K7" s="719"/>
      <c r="L7" s="98"/>
    </row>
    <row r="8" spans="1:13" ht="93.75" customHeight="1">
      <c r="A8" s="65"/>
      <c r="B8" s="664" t="s">
        <v>13</v>
      </c>
      <c r="C8" s="731" t="s">
        <v>75</v>
      </c>
      <c r="D8" s="732"/>
      <c r="E8" s="733"/>
      <c r="F8" s="734"/>
      <c r="G8" s="735"/>
      <c r="H8" s="736"/>
      <c r="I8" s="737"/>
      <c r="J8" s="737"/>
      <c r="K8" s="738"/>
      <c r="L8" s="89" t="e">
        <f>IF(F8/F36&gt;50%,"人件費が助成金の５０％を超えています。超えた分は「B　その他の費用｝に計上し、自己資金で対応してください。", " ")</f>
        <v>#DIV/0!</v>
      </c>
      <c r="M8" s="114" t="e">
        <f>F8/F36</f>
        <v>#DIV/0!</v>
      </c>
    </row>
    <row r="9" spans="1:13" ht="52.2" customHeight="1">
      <c r="A9" s="65"/>
      <c r="B9" s="664"/>
      <c r="C9" s="731" t="s">
        <v>37</v>
      </c>
      <c r="D9" s="732"/>
      <c r="E9" s="733"/>
      <c r="F9" s="734"/>
      <c r="G9" s="735"/>
      <c r="H9" s="736"/>
      <c r="I9" s="737"/>
      <c r="J9" s="737"/>
      <c r="K9" s="738"/>
      <c r="L9" s="92"/>
    </row>
    <row r="10" spans="1:13" ht="52.2" customHeight="1">
      <c r="A10" s="65"/>
      <c r="B10" s="664"/>
      <c r="C10" s="37" t="s">
        <v>12</v>
      </c>
      <c r="D10" s="38"/>
      <c r="E10" s="39"/>
      <c r="F10" s="636"/>
      <c r="G10" s="637"/>
      <c r="H10" s="638"/>
      <c r="I10" s="639"/>
      <c r="J10" s="639"/>
      <c r="K10" s="640"/>
      <c r="L10" s="93"/>
    </row>
    <row r="11" spans="1:13" ht="52.2" customHeight="1">
      <c r="A11" s="65"/>
      <c r="B11" s="664"/>
      <c r="C11" s="37" t="s">
        <v>11</v>
      </c>
      <c r="D11" s="38"/>
      <c r="E11" s="39"/>
      <c r="F11" s="636"/>
      <c r="G11" s="637"/>
      <c r="H11" s="638"/>
      <c r="I11" s="639"/>
      <c r="J11" s="639"/>
      <c r="K11" s="640"/>
      <c r="L11" s="93"/>
    </row>
    <row r="12" spans="1:13" ht="56.25" customHeight="1">
      <c r="A12" s="65"/>
      <c r="B12" s="664"/>
      <c r="C12" s="666" t="s">
        <v>38</v>
      </c>
      <c r="D12" s="669"/>
      <c r="E12" s="670"/>
      <c r="F12" s="636"/>
      <c r="G12" s="637"/>
      <c r="H12" s="720"/>
      <c r="I12" s="721"/>
      <c r="J12" s="721"/>
      <c r="K12" s="722"/>
      <c r="L12" s="94"/>
    </row>
    <row r="13" spans="1:13" ht="52.2" customHeight="1">
      <c r="A13" s="65"/>
      <c r="B13" s="664"/>
      <c r="C13" s="37" t="s">
        <v>66</v>
      </c>
      <c r="D13" s="38"/>
      <c r="E13" s="39"/>
      <c r="F13" s="636"/>
      <c r="G13" s="637"/>
      <c r="H13" s="638"/>
      <c r="I13" s="639"/>
      <c r="J13" s="639"/>
      <c r="K13" s="640"/>
      <c r="L13" s="94"/>
    </row>
    <row r="14" spans="1:13" ht="52.2" customHeight="1">
      <c r="A14" s="65"/>
      <c r="B14" s="664"/>
      <c r="C14" s="37" t="s">
        <v>9</v>
      </c>
      <c r="D14" s="38"/>
      <c r="E14" s="39"/>
      <c r="F14" s="636"/>
      <c r="G14" s="637"/>
      <c r="H14" s="638"/>
      <c r="I14" s="639"/>
      <c r="J14" s="639"/>
      <c r="K14" s="640"/>
      <c r="L14" s="94"/>
    </row>
    <row r="15" spans="1:13" ht="52.2" customHeight="1">
      <c r="A15" s="65"/>
      <c r="B15" s="664"/>
      <c r="C15" s="37" t="s">
        <v>8</v>
      </c>
      <c r="D15" s="38"/>
      <c r="E15" s="39"/>
      <c r="F15" s="636"/>
      <c r="G15" s="637"/>
      <c r="H15" s="638"/>
      <c r="I15" s="639"/>
      <c r="J15" s="639"/>
      <c r="K15" s="640"/>
      <c r="L15" s="94"/>
    </row>
    <row r="16" spans="1:13" ht="52.2" customHeight="1">
      <c r="A16" s="65"/>
      <c r="B16" s="664"/>
      <c r="C16" s="37" t="s">
        <v>7</v>
      </c>
      <c r="D16" s="38"/>
      <c r="E16" s="39"/>
      <c r="F16" s="636"/>
      <c r="G16" s="637"/>
      <c r="H16" s="638"/>
      <c r="I16" s="639"/>
      <c r="J16" s="639"/>
      <c r="K16" s="640"/>
      <c r="L16" s="94"/>
    </row>
    <row r="17" spans="1:13" ht="54.75" customHeight="1">
      <c r="A17" s="65"/>
      <c r="B17" s="664"/>
      <c r="C17" s="666" t="s">
        <v>71</v>
      </c>
      <c r="D17" s="667"/>
      <c r="E17" s="668"/>
      <c r="F17" s="636"/>
      <c r="G17" s="637"/>
      <c r="H17" s="720"/>
      <c r="I17" s="721"/>
      <c r="J17" s="721"/>
      <c r="K17" s="722"/>
      <c r="L17" s="89" t="e">
        <f>IF(F17/F24&gt;=50%,"委託費費が総事業費の５０％を超えています。超えた分はその他費用に計上し、自己資金で対応してください。"," ")</f>
        <v>#DIV/0!</v>
      </c>
      <c r="M17" s="114" t="e">
        <f>F17/F24</f>
        <v>#DIV/0!</v>
      </c>
    </row>
    <row r="18" spans="1:13" ht="52.2" customHeight="1">
      <c r="A18" s="65"/>
      <c r="B18" s="664"/>
      <c r="C18" s="37" t="s">
        <v>6</v>
      </c>
      <c r="D18" s="38"/>
      <c r="E18" s="39"/>
      <c r="F18" s="636"/>
      <c r="G18" s="637"/>
      <c r="H18" s="638"/>
      <c r="I18" s="639"/>
      <c r="J18" s="639"/>
      <c r="K18" s="640"/>
      <c r="L18" s="94"/>
    </row>
    <row r="19" spans="1:13" ht="52.2" customHeight="1" thickBot="1">
      <c r="A19" s="65"/>
      <c r="B19" s="665"/>
      <c r="C19" s="43" t="s">
        <v>5</v>
      </c>
      <c r="D19" s="44"/>
      <c r="E19" s="45"/>
      <c r="F19" s="723"/>
      <c r="G19" s="724"/>
      <c r="H19" s="645"/>
      <c r="I19" s="646"/>
      <c r="J19" s="646"/>
      <c r="K19" s="647"/>
      <c r="L19" s="95"/>
    </row>
    <row r="20" spans="1:13" ht="52.2" customHeight="1" thickBot="1">
      <c r="A20" s="63"/>
      <c r="B20" s="659" t="s">
        <v>40</v>
      </c>
      <c r="C20" s="660"/>
      <c r="D20" s="660"/>
      <c r="E20" s="661"/>
      <c r="F20" s="662">
        <f>F5+F6+F7</f>
        <v>0</v>
      </c>
      <c r="G20" s="663"/>
      <c r="H20" s="725"/>
      <c r="I20" s="726"/>
      <c r="J20" s="726"/>
      <c r="K20" s="727"/>
      <c r="L20" s="96"/>
    </row>
    <row r="21" spans="1:13" ht="15" customHeight="1" thickBot="1">
      <c r="A21" s="63"/>
      <c r="B21" s="78"/>
      <c r="C21" s="78"/>
      <c r="D21" s="78"/>
      <c r="E21" s="78"/>
      <c r="F21" s="79"/>
      <c r="G21" s="79"/>
      <c r="H21" s="46"/>
      <c r="I21" s="46"/>
      <c r="J21" s="46"/>
      <c r="K21" s="46"/>
      <c r="L21" s="41"/>
    </row>
    <row r="22" spans="1:13" ht="52.2" customHeight="1" thickBot="1">
      <c r="A22" s="63"/>
      <c r="B22" s="650" t="s">
        <v>41</v>
      </c>
      <c r="C22" s="651"/>
      <c r="D22" s="651"/>
      <c r="E22" s="653"/>
      <c r="F22" s="654"/>
      <c r="G22" s="655"/>
      <c r="H22" s="656"/>
      <c r="I22" s="657"/>
      <c r="J22" s="657"/>
      <c r="K22" s="658"/>
      <c r="L22" s="41"/>
    </row>
    <row r="23" spans="1:13" ht="13.95" customHeight="1" thickBot="1">
      <c r="A23" s="63"/>
      <c r="B23" s="47"/>
      <c r="C23" s="47"/>
      <c r="D23" s="47"/>
      <c r="E23" s="47"/>
      <c r="F23" s="48"/>
      <c r="G23" s="48"/>
      <c r="H23" s="47"/>
      <c r="I23" s="47"/>
      <c r="J23" s="47"/>
      <c r="K23" s="47"/>
      <c r="L23" s="41"/>
    </row>
    <row r="24" spans="1:13" ht="52.2" customHeight="1" thickTop="1" thickBot="1">
      <c r="A24" s="63"/>
      <c r="B24" s="650" t="s">
        <v>42</v>
      </c>
      <c r="C24" s="651"/>
      <c r="D24" s="651"/>
      <c r="E24" s="652"/>
      <c r="F24" s="648">
        <f>F20+F22</f>
        <v>0</v>
      </c>
      <c r="G24" s="649"/>
      <c r="H24" s="77"/>
      <c r="I24" s="46"/>
      <c r="J24" s="46"/>
      <c r="K24" s="74"/>
    </row>
    <row r="25" spans="1:13" ht="10.35" customHeight="1">
      <c r="A25" s="63"/>
      <c r="B25" s="72"/>
      <c r="C25" s="72"/>
      <c r="D25" s="72"/>
      <c r="E25" s="72"/>
      <c r="F25" s="72"/>
      <c r="G25" s="72"/>
      <c r="H25" s="73"/>
      <c r="I25" s="73"/>
      <c r="J25" s="73"/>
      <c r="K25" s="74"/>
    </row>
    <row r="26" spans="1:13" ht="28.95" customHeight="1">
      <c r="A26" s="63"/>
      <c r="B26" s="75" t="s">
        <v>34</v>
      </c>
      <c r="C26" s="76"/>
      <c r="D26" s="76"/>
      <c r="E26" s="76"/>
      <c r="F26" s="76"/>
      <c r="G26" s="76"/>
      <c r="H26" s="73"/>
      <c r="I26" s="50"/>
      <c r="J26" s="50"/>
      <c r="K26" s="74"/>
    </row>
    <row r="27" spans="1:13" ht="24" customHeight="1" thickBot="1">
      <c r="A27" s="63"/>
      <c r="B27" s="52" t="s">
        <v>4</v>
      </c>
      <c r="C27" s="52"/>
      <c r="D27" s="52"/>
      <c r="E27" s="52"/>
      <c r="F27" s="52"/>
      <c r="G27" s="52"/>
      <c r="H27" s="52"/>
      <c r="I27" s="80"/>
      <c r="J27" s="50"/>
      <c r="K27" s="50"/>
    </row>
    <row r="28" spans="1:13" ht="27" customHeight="1" thickBot="1">
      <c r="A28" s="65"/>
      <c r="B28" s="633" t="s">
        <v>35</v>
      </c>
      <c r="C28" s="634"/>
      <c r="D28" s="634"/>
      <c r="E28" s="635"/>
      <c r="F28" s="641" t="s">
        <v>3</v>
      </c>
      <c r="G28" s="642"/>
      <c r="H28" s="641" t="s">
        <v>2</v>
      </c>
      <c r="I28" s="643"/>
      <c r="J28" s="643"/>
      <c r="K28" s="644"/>
    </row>
    <row r="29" spans="1:13" ht="52.95" customHeight="1">
      <c r="A29" s="63"/>
      <c r="B29" s="671" t="s">
        <v>43</v>
      </c>
      <c r="C29" s="672"/>
      <c r="D29" s="672"/>
      <c r="E29" s="673"/>
      <c r="F29" s="697"/>
      <c r="G29" s="698"/>
      <c r="H29" s="699"/>
      <c r="I29" s="700"/>
      <c r="J29" s="700"/>
      <c r="K29" s="701"/>
    </row>
    <row r="30" spans="1:13" ht="55.5" customHeight="1">
      <c r="A30" s="63"/>
      <c r="B30" s="674" t="s">
        <v>44</v>
      </c>
      <c r="C30" s="675"/>
      <c r="D30" s="675"/>
      <c r="E30" s="676"/>
      <c r="F30" s="677"/>
      <c r="G30" s="678"/>
      <c r="H30" s="679"/>
      <c r="I30" s="680"/>
      <c r="J30" s="680"/>
      <c r="K30" s="681"/>
    </row>
    <row r="31" spans="1:13" ht="52.2" customHeight="1" thickBot="1">
      <c r="A31" s="63"/>
      <c r="B31" s="674" t="s">
        <v>45</v>
      </c>
      <c r="C31" s="675"/>
      <c r="D31" s="675"/>
      <c r="E31" s="676"/>
      <c r="F31" s="677"/>
      <c r="G31" s="678"/>
      <c r="H31" s="687"/>
      <c r="I31" s="688"/>
      <c r="J31" s="688"/>
      <c r="K31" s="689"/>
    </row>
    <row r="32" spans="1:13" ht="52.2" customHeight="1" thickTop="1" thickBot="1">
      <c r="A32" s="63"/>
      <c r="B32" s="690" t="s">
        <v>46</v>
      </c>
      <c r="C32" s="691"/>
      <c r="D32" s="691"/>
      <c r="E32" s="692"/>
      <c r="F32" s="693">
        <f>F29+F30+F31</f>
        <v>0</v>
      </c>
      <c r="G32" s="694"/>
      <c r="H32" s="695" t="str">
        <f>IF(F32&gt;=F22,""," ←　Ｄ 収益合計 ≧ Ｂ その他の費用　としてください。")</f>
        <v/>
      </c>
      <c r="I32" s="696"/>
      <c r="J32" s="696"/>
      <c r="K32" s="696"/>
    </row>
    <row r="33" spans="1:12" ht="9" customHeight="1">
      <c r="A33" s="63"/>
      <c r="B33" s="67"/>
      <c r="C33" s="67"/>
      <c r="D33" s="67"/>
      <c r="E33" s="67"/>
      <c r="F33" s="67"/>
      <c r="G33" s="67"/>
      <c r="H33" s="67"/>
      <c r="I33" s="67"/>
      <c r="J33" s="67"/>
      <c r="K33" s="67"/>
    </row>
    <row r="34" spans="1:12" ht="25.35" customHeight="1" thickBot="1">
      <c r="A34" s="63"/>
      <c r="B34" s="68" t="s">
        <v>1</v>
      </c>
      <c r="C34" s="69"/>
      <c r="D34" s="69"/>
      <c r="E34" s="70"/>
      <c r="F34" s="70"/>
      <c r="G34" s="70"/>
      <c r="H34" s="70"/>
      <c r="I34" s="71"/>
      <c r="J34" s="711" t="s">
        <v>73</v>
      </c>
      <c r="K34" s="712"/>
    </row>
    <row r="35" spans="1:12" ht="52.2" customHeight="1" thickTop="1" thickBot="1">
      <c r="A35" s="66"/>
      <c r="B35" s="682" t="s">
        <v>47</v>
      </c>
      <c r="C35" s="683"/>
      <c r="D35" s="684"/>
      <c r="E35" s="55" t="s">
        <v>48</v>
      </c>
      <c r="F35" s="685">
        <f>IF(F36=0,0,IF((F17/F24)&gt;=0.5,"委託比率が
５０％以上",IF(F36,IF(OR(20000000&lt;F36,F36&lt;500000),"限度額の範囲としてください",F36))))</f>
        <v>0</v>
      </c>
      <c r="G35" s="686"/>
      <c r="H35" s="56" t="s">
        <v>49</v>
      </c>
      <c r="I35" s="56" t="s">
        <v>49</v>
      </c>
      <c r="J35" s="57">
        <f>ROUNDDOWN(F35,-3)</f>
        <v>0</v>
      </c>
      <c r="K35" s="58" t="s">
        <v>0</v>
      </c>
    </row>
    <row r="36" spans="1:12" ht="12" customHeight="1" thickTop="1">
      <c r="A36" s="63"/>
      <c r="B36" s="74"/>
      <c r="C36" s="74"/>
      <c r="D36" s="74"/>
      <c r="E36" s="74"/>
      <c r="F36" s="709">
        <f>F24-F32</f>
        <v>0</v>
      </c>
      <c r="G36" s="710" ph="1"/>
      <c r="H36" s="74"/>
      <c r="I36" s="74"/>
      <c r="J36" s="74"/>
      <c r="K36" s="74"/>
      <c r="L36" s="59"/>
    </row>
    <row r="37" spans="1:12" ht="28.5" customHeight="1">
      <c r="L37" s="59"/>
    </row>
    <row r="38" spans="1:12" ht="28.5" customHeight="1">
      <c r="L38" s="60"/>
    </row>
    <row r="39" spans="1:12" ht="28.5" customHeight="1">
      <c r="L39" s="53"/>
    </row>
    <row r="40" spans="1:12" ht="28.5" customHeight="1">
      <c r="L40" s="54"/>
    </row>
    <row r="41" spans="1:12" ht="28.5" customHeight="1">
      <c r="L41" s="61"/>
    </row>
  </sheetData>
  <sheetProtection algorithmName="SHA-512" hashValue="BU1PiVaCfxlCNifWjcfAaZmZTiIplWKJIEHL1sAB2tqSaw84ovjSKFoT9MZ8lc7iZSx2Td9fj5W078zoXABJRA==" saltValue="yUz+yTKbgql6JuqV+Xe/SQ==" spinCount="100000" sheet="1" formatCells="0" formatColumns="0" formatRows="0" insertColumns="0" insertRows="0" insertHyperlinks="0" deleteColumns="0" deleteRows="0" selectLockedCells="1" sort="0" autoFilter="0" pivotTables="0"/>
  <mergeCells count="69">
    <mergeCell ref="F15:G15"/>
    <mergeCell ref="H15:K15"/>
    <mergeCell ref="F16:G16"/>
    <mergeCell ref="H16:K16"/>
    <mergeCell ref="F17:G17"/>
    <mergeCell ref="H17:K17"/>
    <mergeCell ref="B5:E5"/>
    <mergeCell ref="C8:E8"/>
    <mergeCell ref="F8:G8"/>
    <mergeCell ref="H8:K8"/>
    <mergeCell ref="F10:G10"/>
    <mergeCell ref="H10:K10"/>
    <mergeCell ref="C9:E9"/>
    <mergeCell ref="F5:G5"/>
    <mergeCell ref="H5:K5"/>
    <mergeCell ref="F9:G9"/>
    <mergeCell ref="H9:K9"/>
    <mergeCell ref="F36:G36"/>
    <mergeCell ref="J34:K34"/>
    <mergeCell ref="F6:G6"/>
    <mergeCell ref="H6:K6"/>
    <mergeCell ref="F7:G7"/>
    <mergeCell ref="H7:K7"/>
    <mergeCell ref="F12:G12"/>
    <mergeCell ref="H12:K12"/>
    <mergeCell ref="F13:G13"/>
    <mergeCell ref="H13:K13"/>
    <mergeCell ref="F19:G19"/>
    <mergeCell ref="F11:G11"/>
    <mergeCell ref="H11:K11"/>
    <mergeCell ref="H20:K20"/>
    <mergeCell ref="F14:G14"/>
    <mergeCell ref="H14:K14"/>
    <mergeCell ref="B3:H3"/>
    <mergeCell ref="B4:E4"/>
    <mergeCell ref="F4:G4"/>
    <mergeCell ref="H4:K4"/>
    <mergeCell ref="F2:K2"/>
    <mergeCell ref="B2:D2"/>
    <mergeCell ref="B29:E29"/>
    <mergeCell ref="B30:E30"/>
    <mergeCell ref="F30:G30"/>
    <mergeCell ref="H30:K30"/>
    <mergeCell ref="B35:D35"/>
    <mergeCell ref="F35:G35"/>
    <mergeCell ref="B31:E31"/>
    <mergeCell ref="F31:G31"/>
    <mergeCell ref="H31:K31"/>
    <mergeCell ref="B32:E32"/>
    <mergeCell ref="F32:G32"/>
    <mergeCell ref="H32:K32"/>
    <mergeCell ref="F29:G29"/>
    <mergeCell ref="H29:K29"/>
    <mergeCell ref="B28:E28"/>
    <mergeCell ref="F18:G18"/>
    <mergeCell ref="H18:K18"/>
    <mergeCell ref="F28:G28"/>
    <mergeCell ref="H28:K28"/>
    <mergeCell ref="H19:K19"/>
    <mergeCell ref="F24:G24"/>
    <mergeCell ref="B24:E24"/>
    <mergeCell ref="B22:E22"/>
    <mergeCell ref="F22:G22"/>
    <mergeCell ref="H22:K22"/>
    <mergeCell ref="B20:E20"/>
    <mergeCell ref="F20:G20"/>
    <mergeCell ref="B8:B19"/>
    <mergeCell ref="C17:E17"/>
    <mergeCell ref="C12:E12"/>
  </mergeCells>
  <phoneticPr fontId="4"/>
  <printOptions horizontalCentered="1"/>
  <pageMargins left="0.31496062992125984" right="0.31496062992125984" top="0.31496062992125984" bottom="0.35433070866141736" header="0.43307086614173229" footer="0.31496062992125984"/>
  <pageSetup paperSize="9" scale="55" orientation="portrait" r:id="rId1"/>
  <headerFooter differentFirst="1"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1"/>
  <sheetViews>
    <sheetView view="pageBreakPreview" zoomScaleNormal="25" zoomScaleSheetLayoutView="100" zoomScalePageLayoutView="85" workbookViewId="0">
      <selection activeCell="F5" sqref="F5:G5"/>
    </sheetView>
  </sheetViews>
  <sheetFormatPr defaultColWidth="9" defaultRowHeight="28.5" customHeight="1"/>
  <cols>
    <col min="1" max="1" width="2.44140625" style="24" customWidth="1"/>
    <col min="2" max="2" width="6.44140625" style="27" customWidth="1"/>
    <col min="3" max="3" width="12.109375" style="27" customWidth="1"/>
    <col min="4" max="4" width="9.88671875" style="27" customWidth="1"/>
    <col min="5" max="5" width="11.77734375" style="27" customWidth="1"/>
    <col min="6" max="6" width="8.6640625" style="27" customWidth="1"/>
    <col min="7" max="7" width="9.88671875" style="27" customWidth="1"/>
    <col min="8" max="8" width="11.6640625" style="27" customWidth="1"/>
    <col min="9" max="9" width="8.6640625" style="27" customWidth="1"/>
    <col min="10" max="10" width="9.77734375" style="27" customWidth="1"/>
    <col min="11" max="11" width="43" style="27" customWidth="1"/>
    <col min="12" max="12" width="32.33203125" style="27" customWidth="1"/>
    <col min="13" max="13" width="5.33203125" style="27" bestFit="1" customWidth="1"/>
    <col min="14" max="16384" width="9" style="27"/>
  </cols>
  <sheetData>
    <row r="1" spans="1:13" ht="11.25" customHeight="1" thickBot="1">
      <c r="A1" s="63"/>
      <c r="B1" s="64"/>
      <c r="C1" s="64"/>
      <c r="D1" s="47"/>
      <c r="E1" s="47"/>
      <c r="F1" s="47"/>
      <c r="G1" s="47"/>
      <c r="H1" s="47"/>
      <c r="I1" s="47"/>
      <c r="J1" s="47"/>
      <c r="K1" s="47"/>
      <c r="L1" s="26"/>
    </row>
    <row r="2" spans="1:13" ht="46.5" customHeight="1" thickBot="1">
      <c r="A2" s="63"/>
      <c r="B2" s="707" t="s">
        <v>81</v>
      </c>
      <c r="C2" s="707"/>
      <c r="D2" s="708"/>
      <c r="E2" s="28" t="s">
        <v>19</v>
      </c>
      <c r="F2" s="742">
        <f>'要望額調書（1年目）'!F2:K2</f>
        <v>0</v>
      </c>
      <c r="G2" s="743"/>
      <c r="H2" s="743"/>
      <c r="I2" s="743"/>
      <c r="J2" s="743"/>
      <c r="K2" s="744"/>
      <c r="L2" s="26"/>
    </row>
    <row r="3" spans="1:13" ht="28.35" customHeight="1" thickBot="1">
      <c r="A3" s="63"/>
      <c r="B3" s="702" t="s">
        <v>18</v>
      </c>
      <c r="C3" s="702"/>
      <c r="D3" s="702"/>
      <c r="E3" s="702"/>
      <c r="F3" s="702"/>
      <c r="G3" s="702"/>
      <c r="H3" s="702"/>
      <c r="I3" s="62"/>
      <c r="J3" s="62"/>
      <c r="K3" s="62"/>
      <c r="L3" s="26"/>
    </row>
    <row r="4" spans="1:13" ht="27" customHeight="1" thickBot="1">
      <c r="A4" s="63"/>
      <c r="B4" s="703" t="s">
        <v>67</v>
      </c>
      <c r="C4" s="643"/>
      <c r="D4" s="643"/>
      <c r="E4" s="642"/>
      <c r="F4" s="641" t="s">
        <v>16</v>
      </c>
      <c r="G4" s="642"/>
      <c r="H4" s="641" t="s">
        <v>68</v>
      </c>
      <c r="I4" s="643"/>
      <c r="J4" s="643"/>
      <c r="K4" s="644"/>
      <c r="L4" s="88" t="s">
        <v>69</v>
      </c>
    </row>
    <row r="5" spans="1:13" ht="54.75" customHeight="1">
      <c r="A5" s="65"/>
      <c r="B5" s="728" t="s">
        <v>70</v>
      </c>
      <c r="C5" s="729"/>
      <c r="D5" s="729"/>
      <c r="E5" s="730"/>
      <c r="F5" s="713"/>
      <c r="G5" s="714"/>
      <c r="H5" s="739"/>
      <c r="I5" s="740"/>
      <c r="J5" s="740"/>
      <c r="K5" s="741"/>
      <c r="L5" s="90"/>
    </row>
    <row r="6" spans="1:13" ht="52.2" customHeight="1">
      <c r="A6" s="65"/>
      <c r="B6" s="30" t="s">
        <v>15</v>
      </c>
      <c r="C6" s="31"/>
      <c r="D6" s="31"/>
      <c r="E6" s="32"/>
      <c r="F6" s="713"/>
      <c r="G6" s="714"/>
      <c r="H6" s="679"/>
      <c r="I6" s="680"/>
      <c r="J6" s="680"/>
      <c r="K6" s="681"/>
      <c r="L6" s="91"/>
    </row>
    <row r="7" spans="1:13" ht="52.2" customHeight="1">
      <c r="A7" s="65"/>
      <c r="B7" s="33" t="s">
        <v>14</v>
      </c>
      <c r="C7" s="34"/>
      <c r="D7" s="34"/>
      <c r="E7" s="35"/>
      <c r="F7" s="715">
        <f>SUM(F8:G19)</f>
        <v>0</v>
      </c>
      <c r="G7" s="716"/>
      <c r="H7" s="717"/>
      <c r="I7" s="718"/>
      <c r="J7" s="718"/>
      <c r="K7" s="719"/>
      <c r="L7" s="98"/>
    </row>
    <row r="8" spans="1:13" ht="93.75" customHeight="1">
      <c r="A8" s="65"/>
      <c r="B8" s="664" t="s">
        <v>13</v>
      </c>
      <c r="C8" s="731" t="s">
        <v>75</v>
      </c>
      <c r="D8" s="732"/>
      <c r="E8" s="733"/>
      <c r="F8" s="734"/>
      <c r="G8" s="735"/>
      <c r="H8" s="736"/>
      <c r="I8" s="737"/>
      <c r="J8" s="737"/>
      <c r="K8" s="738"/>
      <c r="L8" s="89" t="e">
        <f>IF(F8/F36&gt;50%,"人件費が助成金の５０％を超えています。超えた分は「B　その他の費用｝に計上し、自己資金で対応してください。", " ")</f>
        <v>#DIV/0!</v>
      </c>
      <c r="M8" s="114" t="e">
        <f>F8/F36</f>
        <v>#DIV/0!</v>
      </c>
    </row>
    <row r="9" spans="1:13" ht="52.2" customHeight="1">
      <c r="A9" s="65"/>
      <c r="B9" s="664"/>
      <c r="C9" s="731" t="s">
        <v>37</v>
      </c>
      <c r="D9" s="732"/>
      <c r="E9" s="733"/>
      <c r="F9" s="734"/>
      <c r="G9" s="735"/>
      <c r="H9" s="736"/>
      <c r="I9" s="737"/>
      <c r="J9" s="737"/>
      <c r="K9" s="738"/>
      <c r="L9" s="92"/>
    </row>
    <row r="10" spans="1:13" ht="52.2" customHeight="1">
      <c r="A10" s="65"/>
      <c r="B10" s="664"/>
      <c r="C10" s="37" t="s">
        <v>12</v>
      </c>
      <c r="D10" s="38"/>
      <c r="E10" s="39"/>
      <c r="F10" s="636"/>
      <c r="G10" s="637"/>
      <c r="H10" s="638"/>
      <c r="I10" s="639"/>
      <c r="J10" s="639"/>
      <c r="K10" s="640"/>
      <c r="L10" s="93"/>
    </row>
    <row r="11" spans="1:13" ht="52.2" customHeight="1">
      <c r="A11" s="65"/>
      <c r="B11" s="664"/>
      <c r="C11" s="37" t="s">
        <v>11</v>
      </c>
      <c r="D11" s="38"/>
      <c r="E11" s="39"/>
      <c r="F11" s="636"/>
      <c r="G11" s="637"/>
      <c r="H11" s="638"/>
      <c r="I11" s="639"/>
      <c r="J11" s="639"/>
      <c r="K11" s="640"/>
      <c r="L11" s="93"/>
    </row>
    <row r="12" spans="1:13" ht="56.25" customHeight="1">
      <c r="A12" s="65"/>
      <c r="B12" s="664"/>
      <c r="C12" s="666" t="s">
        <v>38</v>
      </c>
      <c r="D12" s="669"/>
      <c r="E12" s="670"/>
      <c r="F12" s="636"/>
      <c r="G12" s="637"/>
      <c r="H12" s="720"/>
      <c r="I12" s="721"/>
      <c r="J12" s="721"/>
      <c r="K12" s="722"/>
      <c r="L12" s="94"/>
    </row>
    <row r="13" spans="1:13" ht="52.2" customHeight="1">
      <c r="A13" s="65"/>
      <c r="B13" s="664"/>
      <c r="C13" s="37" t="s">
        <v>66</v>
      </c>
      <c r="D13" s="38"/>
      <c r="E13" s="39"/>
      <c r="F13" s="636"/>
      <c r="G13" s="637"/>
      <c r="H13" s="638"/>
      <c r="I13" s="639"/>
      <c r="J13" s="639"/>
      <c r="K13" s="640"/>
      <c r="L13" s="94"/>
    </row>
    <row r="14" spans="1:13" ht="52.2" customHeight="1">
      <c r="A14" s="65"/>
      <c r="B14" s="664"/>
      <c r="C14" s="37" t="s">
        <v>9</v>
      </c>
      <c r="D14" s="38"/>
      <c r="E14" s="39"/>
      <c r="F14" s="636"/>
      <c r="G14" s="637"/>
      <c r="H14" s="638"/>
      <c r="I14" s="639"/>
      <c r="J14" s="639"/>
      <c r="K14" s="640"/>
      <c r="L14" s="94"/>
    </row>
    <row r="15" spans="1:13" ht="52.2" customHeight="1">
      <c r="A15" s="65"/>
      <c r="B15" s="664"/>
      <c r="C15" s="37" t="s">
        <v>8</v>
      </c>
      <c r="D15" s="38"/>
      <c r="E15" s="39"/>
      <c r="F15" s="636"/>
      <c r="G15" s="637"/>
      <c r="H15" s="638"/>
      <c r="I15" s="639"/>
      <c r="J15" s="639"/>
      <c r="K15" s="640"/>
      <c r="L15" s="94"/>
    </row>
    <row r="16" spans="1:13" ht="52.2" customHeight="1">
      <c r="A16" s="65"/>
      <c r="B16" s="664"/>
      <c r="C16" s="37" t="s">
        <v>7</v>
      </c>
      <c r="D16" s="38"/>
      <c r="E16" s="39"/>
      <c r="F16" s="636"/>
      <c r="G16" s="637"/>
      <c r="H16" s="638"/>
      <c r="I16" s="639"/>
      <c r="J16" s="639"/>
      <c r="K16" s="640"/>
      <c r="L16" s="94"/>
    </row>
    <row r="17" spans="1:13" ht="54.75" customHeight="1">
      <c r="A17" s="65"/>
      <c r="B17" s="664"/>
      <c r="C17" s="666" t="s">
        <v>39</v>
      </c>
      <c r="D17" s="667"/>
      <c r="E17" s="668"/>
      <c r="F17" s="636"/>
      <c r="G17" s="637"/>
      <c r="H17" s="720"/>
      <c r="I17" s="721"/>
      <c r="J17" s="721"/>
      <c r="K17" s="722"/>
      <c r="L17" s="89" t="e">
        <f>IF(F17/F24&gt;=50%,"委託費費が総事業費の５０％を超えています。超えた分はその他費用に計上し、自己資金で対応してください。"," ")</f>
        <v>#DIV/0!</v>
      </c>
      <c r="M17" s="114" t="e">
        <f>F17/F24</f>
        <v>#DIV/0!</v>
      </c>
    </row>
    <row r="18" spans="1:13" ht="52.2" customHeight="1">
      <c r="A18" s="65"/>
      <c r="B18" s="664"/>
      <c r="C18" s="37" t="s">
        <v>6</v>
      </c>
      <c r="D18" s="38"/>
      <c r="E18" s="39"/>
      <c r="F18" s="636"/>
      <c r="G18" s="637"/>
      <c r="H18" s="638"/>
      <c r="I18" s="639"/>
      <c r="J18" s="639"/>
      <c r="K18" s="640"/>
      <c r="L18" s="94"/>
    </row>
    <row r="19" spans="1:13" ht="52.2" customHeight="1" thickBot="1">
      <c r="A19" s="65"/>
      <c r="B19" s="665"/>
      <c r="C19" s="43" t="s">
        <v>5</v>
      </c>
      <c r="D19" s="44"/>
      <c r="E19" s="45"/>
      <c r="F19" s="723"/>
      <c r="G19" s="724"/>
      <c r="H19" s="645"/>
      <c r="I19" s="646"/>
      <c r="J19" s="646"/>
      <c r="K19" s="647"/>
      <c r="L19" s="95"/>
    </row>
    <row r="20" spans="1:13" ht="52.2" customHeight="1" thickBot="1">
      <c r="A20" s="63"/>
      <c r="B20" s="659" t="s">
        <v>40</v>
      </c>
      <c r="C20" s="660"/>
      <c r="D20" s="660"/>
      <c r="E20" s="661"/>
      <c r="F20" s="662">
        <f>F5+F6+F7</f>
        <v>0</v>
      </c>
      <c r="G20" s="663"/>
      <c r="H20" s="725"/>
      <c r="I20" s="726"/>
      <c r="J20" s="726"/>
      <c r="K20" s="727"/>
      <c r="L20" s="96"/>
    </row>
    <row r="21" spans="1:13" ht="15" customHeight="1" thickBot="1">
      <c r="A21" s="63"/>
      <c r="B21" s="78"/>
      <c r="C21" s="78"/>
      <c r="D21" s="78"/>
      <c r="E21" s="78"/>
      <c r="F21" s="79"/>
      <c r="G21" s="79"/>
      <c r="H21" s="46"/>
      <c r="I21" s="46"/>
      <c r="J21" s="46"/>
      <c r="K21" s="46"/>
      <c r="L21" s="41"/>
    </row>
    <row r="22" spans="1:13" ht="52.2" customHeight="1" thickBot="1">
      <c r="A22" s="63"/>
      <c r="B22" s="650" t="s">
        <v>41</v>
      </c>
      <c r="C22" s="651"/>
      <c r="D22" s="651"/>
      <c r="E22" s="653"/>
      <c r="F22" s="654"/>
      <c r="G22" s="655"/>
      <c r="H22" s="656"/>
      <c r="I22" s="657"/>
      <c r="J22" s="657"/>
      <c r="K22" s="658"/>
      <c r="L22" s="41"/>
    </row>
    <row r="23" spans="1:13" ht="13.95" customHeight="1" thickBot="1">
      <c r="A23" s="63"/>
      <c r="B23" s="47"/>
      <c r="C23" s="47"/>
      <c r="D23" s="47"/>
      <c r="E23" s="47"/>
      <c r="F23" s="48"/>
      <c r="G23" s="48"/>
      <c r="H23" s="47"/>
      <c r="I23" s="47"/>
      <c r="J23" s="47"/>
      <c r="K23" s="47"/>
      <c r="L23" s="41"/>
    </row>
    <row r="24" spans="1:13" ht="52.2" customHeight="1" thickTop="1" thickBot="1">
      <c r="A24" s="63"/>
      <c r="B24" s="650" t="s">
        <v>42</v>
      </c>
      <c r="C24" s="651"/>
      <c r="D24" s="651"/>
      <c r="E24" s="652"/>
      <c r="F24" s="648">
        <f>F20+F22</f>
        <v>0</v>
      </c>
      <c r="G24" s="649"/>
      <c r="H24" s="77"/>
      <c r="I24" s="46"/>
      <c r="J24" s="46"/>
      <c r="K24" s="74"/>
    </row>
    <row r="25" spans="1:13" ht="10.35" customHeight="1">
      <c r="A25" s="63"/>
      <c r="B25" s="72"/>
      <c r="C25" s="72"/>
      <c r="D25" s="72"/>
      <c r="E25" s="72"/>
      <c r="F25" s="72"/>
      <c r="G25" s="72"/>
      <c r="H25" s="73"/>
      <c r="I25" s="73"/>
      <c r="J25" s="73"/>
      <c r="K25" s="74"/>
    </row>
    <row r="26" spans="1:13" ht="28.95" customHeight="1">
      <c r="A26" s="63"/>
      <c r="B26" s="75" t="s">
        <v>34</v>
      </c>
      <c r="C26" s="76"/>
      <c r="D26" s="76"/>
      <c r="E26" s="76"/>
      <c r="F26" s="76"/>
      <c r="G26" s="76"/>
      <c r="H26" s="73"/>
      <c r="I26" s="50"/>
      <c r="J26" s="50"/>
      <c r="K26" s="74"/>
    </row>
    <row r="27" spans="1:13" ht="24" customHeight="1" thickBot="1">
      <c r="A27" s="63"/>
      <c r="B27" s="52" t="s">
        <v>4</v>
      </c>
      <c r="C27" s="52"/>
      <c r="D27" s="52"/>
      <c r="E27" s="52"/>
      <c r="F27" s="52"/>
      <c r="G27" s="52"/>
      <c r="H27" s="52"/>
      <c r="I27" s="80"/>
      <c r="J27" s="50"/>
      <c r="K27" s="50"/>
    </row>
    <row r="28" spans="1:13" ht="27" customHeight="1" thickBot="1">
      <c r="A28" s="65"/>
      <c r="B28" s="633" t="s">
        <v>35</v>
      </c>
      <c r="C28" s="634"/>
      <c r="D28" s="634"/>
      <c r="E28" s="635"/>
      <c r="F28" s="641" t="s">
        <v>3</v>
      </c>
      <c r="G28" s="642"/>
      <c r="H28" s="641" t="s">
        <v>2</v>
      </c>
      <c r="I28" s="643"/>
      <c r="J28" s="643"/>
      <c r="K28" s="644"/>
    </row>
    <row r="29" spans="1:13" ht="52.95" customHeight="1">
      <c r="A29" s="63"/>
      <c r="B29" s="671" t="s">
        <v>43</v>
      </c>
      <c r="C29" s="672"/>
      <c r="D29" s="672"/>
      <c r="E29" s="673"/>
      <c r="F29" s="697"/>
      <c r="G29" s="698"/>
      <c r="H29" s="699"/>
      <c r="I29" s="700"/>
      <c r="J29" s="700"/>
      <c r="K29" s="701"/>
    </row>
    <row r="30" spans="1:13" ht="55.5" customHeight="1">
      <c r="A30" s="63"/>
      <c r="B30" s="674" t="s">
        <v>44</v>
      </c>
      <c r="C30" s="675"/>
      <c r="D30" s="675"/>
      <c r="E30" s="676"/>
      <c r="F30" s="677"/>
      <c r="G30" s="678"/>
      <c r="H30" s="679"/>
      <c r="I30" s="680"/>
      <c r="J30" s="680"/>
      <c r="K30" s="681"/>
    </row>
    <row r="31" spans="1:13" ht="52.2" customHeight="1" thickBot="1">
      <c r="A31" s="63"/>
      <c r="B31" s="674" t="s">
        <v>45</v>
      </c>
      <c r="C31" s="675"/>
      <c r="D31" s="675"/>
      <c r="E31" s="676"/>
      <c r="F31" s="677"/>
      <c r="G31" s="678"/>
      <c r="H31" s="687"/>
      <c r="I31" s="688"/>
      <c r="J31" s="688"/>
      <c r="K31" s="689"/>
    </row>
    <row r="32" spans="1:13" ht="52.2" customHeight="1" thickTop="1" thickBot="1">
      <c r="A32" s="63"/>
      <c r="B32" s="690" t="s">
        <v>46</v>
      </c>
      <c r="C32" s="691"/>
      <c r="D32" s="691"/>
      <c r="E32" s="692"/>
      <c r="F32" s="693">
        <f>F29+F30+F31</f>
        <v>0</v>
      </c>
      <c r="G32" s="694"/>
      <c r="H32" s="695" t="str">
        <f>IF(F32&gt;=F22,""," ←　Ｄ 収益合計 ≧ Ｂ その他の費用　としてください。")</f>
        <v/>
      </c>
      <c r="I32" s="696"/>
      <c r="J32" s="696"/>
      <c r="K32" s="696"/>
    </row>
    <row r="33" spans="1:12" ht="9" customHeight="1">
      <c r="A33" s="63"/>
      <c r="B33" s="67"/>
      <c r="C33" s="67"/>
      <c r="D33" s="67"/>
      <c r="E33" s="67"/>
      <c r="F33" s="67"/>
      <c r="G33" s="67"/>
      <c r="H33" s="67"/>
      <c r="I33" s="67"/>
      <c r="J33" s="67"/>
      <c r="K33" s="67"/>
    </row>
    <row r="34" spans="1:12" ht="25.35" customHeight="1" thickBot="1">
      <c r="A34" s="63"/>
      <c r="B34" s="68" t="s">
        <v>1</v>
      </c>
      <c r="C34" s="69"/>
      <c r="D34" s="69"/>
      <c r="E34" s="70"/>
      <c r="F34" s="70"/>
      <c r="G34" s="70"/>
      <c r="H34" s="70"/>
      <c r="I34" s="71"/>
      <c r="J34" s="711" t="s">
        <v>73</v>
      </c>
      <c r="K34" s="712"/>
    </row>
    <row r="35" spans="1:12" ht="52.2" customHeight="1" thickTop="1" thickBot="1">
      <c r="A35" s="66"/>
      <c r="B35" s="682" t="s">
        <v>47</v>
      </c>
      <c r="C35" s="683"/>
      <c r="D35" s="684"/>
      <c r="E35" s="55" t="s">
        <v>48</v>
      </c>
      <c r="F35" s="685">
        <f>IF(F36=0,0,IF((F17/F24)&gt;=0.5,"委託比率が
５０％以上",IF(F36,IF(OR(20000000&lt;F36,F36&lt;500000),"限度額の範囲としてください",F36))))</f>
        <v>0</v>
      </c>
      <c r="G35" s="686"/>
      <c r="H35" s="56" t="s">
        <v>49</v>
      </c>
      <c r="I35" s="56" t="s">
        <v>49</v>
      </c>
      <c r="J35" s="57">
        <f>ROUNDDOWN(F35,-3)</f>
        <v>0</v>
      </c>
      <c r="K35" s="58" t="s">
        <v>0</v>
      </c>
    </row>
    <row r="36" spans="1:12" ht="12" customHeight="1" thickTop="1">
      <c r="A36" s="63"/>
      <c r="B36" s="74"/>
      <c r="C36" s="74"/>
      <c r="D36" s="74"/>
      <c r="E36" s="74"/>
      <c r="F36" s="709">
        <f>F24-F32</f>
        <v>0</v>
      </c>
      <c r="G36" s="710" ph="1"/>
      <c r="H36" s="74"/>
      <c r="I36" s="74"/>
      <c r="J36" s="74"/>
      <c r="K36" s="74"/>
      <c r="L36" s="59"/>
    </row>
    <row r="37" spans="1:12" ht="28.5" customHeight="1">
      <c r="L37" s="59"/>
    </row>
    <row r="38" spans="1:12" ht="28.5" customHeight="1">
      <c r="L38" s="60"/>
    </row>
    <row r="39" spans="1:12" ht="28.5" customHeight="1">
      <c r="L39" s="53"/>
    </row>
    <row r="40" spans="1:12" ht="28.5" customHeight="1">
      <c r="L40" s="54"/>
    </row>
    <row r="41" spans="1:12" ht="28.5" customHeight="1">
      <c r="L41" s="61"/>
    </row>
  </sheetData>
  <sheetProtection algorithmName="SHA-512" hashValue="xRyiiSbJfpm2/eOJWU8miVXX69VFeLhcvrkVIAeAF3jP4fWZ+feCPo2ZIfiPOHvUdRNROf7VZ/Z9ethDvJKqtg==" saltValue="jbvg8UO25g/7TS/PdyYqIw==" spinCount="100000" sheet="1" formatCells="0" formatColumns="0" formatRows="0" insertColumns="0" insertRows="0" insertHyperlinks="0" deleteColumns="0" deleteRows="0" selectLockedCells="1" sort="0" autoFilter="0" pivotTables="0"/>
  <mergeCells count="69">
    <mergeCell ref="F7:G7"/>
    <mergeCell ref="H7:K7"/>
    <mergeCell ref="B2:D2"/>
    <mergeCell ref="F2:K2"/>
    <mergeCell ref="B3:H3"/>
    <mergeCell ref="B4:E4"/>
    <mergeCell ref="F4:G4"/>
    <mergeCell ref="H4:K4"/>
    <mergeCell ref="B5:E5"/>
    <mergeCell ref="F5:G5"/>
    <mergeCell ref="H5:K5"/>
    <mergeCell ref="F6:G6"/>
    <mergeCell ref="H6:K6"/>
    <mergeCell ref="B8:B19"/>
    <mergeCell ref="C8:E8"/>
    <mergeCell ref="F8:G8"/>
    <mergeCell ref="H8:K8"/>
    <mergeCell ref="C9:E9"/>
    <mergeCell ref="F9:G9"/>
    <mergeCell ref="H9:K9"/>
    <mergeCell ref="F10:G10"/>
    <mergeCell ref="H10:K10"/>
    <mergeCell ref="F11:G11"/>
    <mergeCell ref="H11:K11"/>
    <mergeCell ref="C12:E12"/>
    <mergeCell ref="F12:G12"/>
    <mergeCell ref="H12:K12"/>
    <mergeCell ref="F13:G13"/>
    <mergeCell ref="H13:K13"/>
    <mergeCell ref="F19:G19"/>
    <mergeCell ref="H19:K19"/>
    <mergeCell ref="F14:G14"/>
    <mergeCell ref="H14:K14"/>
    <mergeCell ref="F15:G15"/>
    <mergeCell ref="H15:K15"/>
    <mergeCell ref="F16:G16"/>
    <mergeCell ref="H16:K16"/>
    <mergeCell ref="C17:E17"/>
    <mergeCell ref="F17:G17"/>
    <mergeCell ref="H17:K17"/>
    <mergeCell ref="F18:G18"/>
    <mergeCell ref="H18:K18"/>
    <mergeCell ref="B29:E29"/>
    <mergeCell ref="F29:G29"/>
    <mergeCell ref="H29:K29"/>
    <mergeCell ref="B20:E20"/>
    <mergeCell ref="F20:G20"/>
    <mergeCell ref="H20:K20"/>
    <mergeCell ref="B22:E22"/>
    <mergeCell ref="F22:G22"/>
    <mergeCell ref="H22:K22"/>
    <mergeCell ref="B24:E24"/>
    <mergeCell ref="F24:G24"/>
    <mergeCell ref="B28:E28"/>
    <mergeCell ref="F28:G28"/>
    <mergeCell ref="H28:K28"/>
    <mergeCell ref="B30:E30"/>
    <mergeCell ref="F30:G30"/>
    <mergeCell ref="H30:K30"/>
    <mergeCell ref="B31:E31"/>
    <mergeCell ref="F31:G31"/>
    <mergeCell ref="H31:K31"/>
    <mergeCell ref="F36:G36"/>
    <mergeCell ref="B32:E32"/>
    <mergeCell ref="F32:G32"/>
    <mergeCell ref="H32:K32"/>
    <mergeCell ref="J34:K34"/>
    <mergeCell ref="B35:D35"/>
    <mergeCell ref="F35:G35"/>
  </mergeCells>
  <phoneticPr fontId="4"/>
  <printOptions horizontalCentered="1"/>
  <pageMargins left="0.31496062992125984" right="0.31496062992125984" top="0.31496062992125984" bottom="0.35433070866141736" header="0.43307086614173229" footer="0.31496062992125984"/>
  <pageSetup paperSize="9" scale="55" orientation="portrait" r:id="rId1"/>
  <headerFooter differentFirst="1"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1"/>
  <sheetViews>
    <sheetView view="pageBreakPreview" zoomScaleNormal="25" zoomScaleSheetLayoutView="100" zoomScalePageLayoutView="85" workbookViewId="0">
      <selection activeCell="F5" sqref="F5:G5"/>
    </sheetView>
  </sheetViews>
  <sheetFormatPr defaultColWidth="9" defaultRowHeight="28.5" customHeight="1"/>
  <cols>
    <col min="1" max="1" width="2.44140625" style="24" customWidth="1"/>
    <col min="2" max="2" width="6.44140625" style="27" customWidth="1"/>
    <col min="3" max="3" width="12.109375" style="27" customWidth="1"/>
    <col min="4" max="4" width="9.88671875" style="27" customWidth="1"/>
    <col min="5" max="5" width="11.77734375" style="27" customWidth="1"/>
    <col min="6" max="6" width="8.6640625" style="27" customWidth="1"/>
    <col min="7" max="7" width="9.88671875" style="27" customWidth="1"/>
    <col min="8" max="8" width="11.6640625" style="27" customWidth="1"/>
    <col min="9" max="9" width="8.6640625" style="27" customWidth="1"/>
    <col min="10" max="10" width="9.77734375" style="27" customWidth="1"/>
    <col min="11" max="11" width="43" style="27" customWidth="1"/>
    <col min="12" max="12" width="32.33203125" style="27" customWidth="1"/>
    <col min="13" max="13" width="5.33203125" style="27" bestFit="1" customWidth="1"/>
    <col min="14" max="16384" width="9" style="27"/>
  </cols>
  <sheetData>
    <row r="1" spans="1:13" ht="11.25" customHeight="1" thickBot="1">
      <c r="A1" s="63"/>
      <c r="B1" s="64"/>
      <c r="C1" s="64"/>
      <c r="D1" s="47"/>
      <c r="E1" s="47"/>
      <c r="F1" s="47"/>
      <c r="G1" s="47"/>
      <c r="H1" s="47"/>
      <c r="I1" s="47"/>
      <c r="J1" s="47"/>
      <c r="K1" s="47"/>
      <c r="L1" s="26"/>
    </row>
    <row r="2" spans="1:13" ht="46.5" customHeight="1" thickBot="1">
      <c r="A2" s="63"/>
      <c r="B2" s="707" t="s">
        <v>82</v>
      </c>
      <c r="C2" s="707"/>
      <c r="D2" s="708"/>
      <c r="E2" s="28" t="s">
        <v>19</v>
      </c>
      <c r="F2" s="742">
        <f>'要望額調書（1年目）'!F2:K2</f>
        <v>0</v>
      </c>
      <c r="G2" s="743"/>
      <c r="H2" s="743"/>
      <c r="I2" s="743"/>
      <c r="J2" s="743"/>
      <c r="K2" s="744"/>
      <c r="L2" s="26"/>
    </row>
    <row r="3" spans="1:13" ht="28.35" customHeight="1" thickBot="1">
      <c r="A3" s="63"/>
      <c r="B3" s="702" t="s">
        <v>18</v>
      </c>
      <c r="C3" s="702"/>
      <c r="D3" s="702"/>
      <c r="E3" s="702"/>
      <c r="F3" s="702"/>
      <c r="G3" s="702"/>
      <c r="H3" s="702"/>
      <c r="I3" s="62"/>
      <c r="J3" s="62"/>
      <c r="K3" s="62"/>
      <c r="L3" s="26"/>
    </row>
    <row r="4" spans="1:13" ht="27" customHeight="1" thickBot="1">
      <c r="A4" s="63"/>
      <c r="B4" s="703" t="s">
        <v>67</v>
      </c>
      <c r="C4" s="643"/>
      <c r="D4" s="643"/>
      <c r="E4" s="642"/>
      <c r="F4" s="641" t="s">
        <v>16</v>
      </c>
      <c r="G4" s="642"/>
      <c r="H4" s="641" t="s">
        <v>68</v>
      </c>
      <c r="I4" s="643"/>
      <c r="J4" s="643"/>
      <c r="K4" s="644"/>
      <c r="L4" s="88" t="s">
        <v>69</v>
      </c>
    </row>
    <row r="5" spans="1:13" ht="54.75" customHeight="1">
      <c r="A5" s="65"/>
      <c r="B5" s="728" t="s">
        <v>70</v>
      </c>
      <c r="C5" s="729"/>
      <c r="D5" s="729"/>
      <c r="E5" s="730"/>
      <c r="F5" s="713"/>
      <c r="G5" s="714"/>
      <c r="H5" s="739"/>
      <c r="I5" s="740"/>
      <c r="J5" s="740"/>
      <c r="K5" s="741"/>
      <c r="L5" s="90"/>
    </row>
    <row r="6" spans="1:13" ht="52.2" customHeight="1">
      <c r="A6" s="65"/>
      <c r="B6" s="30" t="s">
        <v>15</v>
      </c>
      <c r="C6" s="31"/>
      <c r="D6" s="31"/>
      <c r="E6" s="32"/>
      <c r="F6" s="713"/>
      <c r="G6" s="714"/>
      <c r="H6" s="679"/>
      <c r="I6" s="680"/>
      <c r="J6" s="680"/>
      <c r="K6" s="681"/>
      <c r="L6" s="91"/>
    </row>
    <row r="7" spans="1:13" ht="52.2" customHeight="1">
      <c r="A7" s="65"/>
      <c r="B7" s="33" t="s">
        <v>14</v>
      </c>
      <c r="C7" s="34"/>
      <c r="D7" s="34"/>
      <c r="E7" s="35"/>
      <c r="F7" s="715">
        <f>SUM(F8:G19)</f>
        <v>0</v>
      </c>
      <c r="G7" s="716"/>
      <c r="H7" s="717"/>
      <c r="I7" s="718"/>
      <c r="J7" s="718"/>
      <c r="K7" s="719"/>
      <c r="L7" s="98"/>
    </row>
    <row r="8" spans="1:13" ht="93.75" customHeight="1">
      <c r="A8" s="65"/>
      <c r="B8" s="664" t="s">
        <v>13</v>
      </c>
      <c r="C8" s="731" t="s">
        <v>75</v>
      </c>
      <c r="D8" s="732"/>
      <c r="E8" s="733"/>
      <c r="F8" s="734"/>
      <c r="G8" s="735"/>
      <c r="H8" s="736"/>
      <c r="I8" s="737"/>
      <c r="J8" s="737"/>
      <c r="K8" s="738"/>
      <c r="L8" s="89" t="e">
        <f>IF(F8/F36&gt;50%,"人件費が助成金の５０％を超えています。超えた分は「B　その他の費用｝に計上し、自己資金で対応してください。", " ")</f>
        <v>#DIV/0!</v>
      </c>
      <c r="M8" s="114" t="e">
        <f>F8/F36</f>
        <v>#DIV/0!</v>
      </c>
    </row>
    <row r="9" spans="1:13" ht="52.2" customHeight="1">
      <c r="A9" s="65"/>
      <c r="B9" s="664"/>
      <c r="C9" s="731" t="s">
        <v>37</v>
      </c>
      <c r="D9" s="732"/>
      <c r="E9" s="733"/>
      <c r="F9" s="734"/>
      <c r="G9" s="735"/>
      <c r="H9" s="736"/>
      <c r="I9" s="737"/>
      <c r="J9" s="737"/>
      <c r="K9" s="738"/>
      <c r="L9" s="92"/>
    </row>
    <row r="10" spans="1:13" ht="52.2" customHeight="1">
      <c r="A10" s="65"/>
      <c r="B10" s="664"/>
      <c r="C10" s="37" t="s">
        <v>12</v>
      </c>
      <c r="D10" s="38"/>
      <c r="E10" s="39"/>
      <c r="F10" s="636"/>
      <c r="G10" s="637"/>
      <c r="H10" s="638"/>
      <c r="I10" s="639"/>
      <c r="J10" s="639"/>
      <c r="K10" s="640"/>
      <c r="L10" s="93"/>
    </row>
    <row r="11" spans="1:13" ht="52.2" customHeight="1">
      <c r="A11" s="65"/>
      <c r="B11" s="664"/>
      <c r="C11" s="37" t="s">
        <v>11</v>
      </c>
      <c r="D11" s="38"/>
      <c r="E11" s="39"/>
      <c r="F11" s="636"/>
      <c r="G11" s="637"/>
      <c r="H11" s="638"/>
      <c r="I11" s="639"/>
      <c r="J11" s="639"/>
      <c r="K11" s="640"/>
      <c r="L11" s="93"/>
    </row>
    <row r="12" spans="1:13" ht="56.25" customHeight="1">
      <c r="A12" s="65"/>
      <c r="B12" s="664"/>
      <c r="C12" s="666" t="s">
        <v>38</v>
      </c>
      <c r="D12" s="669"/>
      <c r="E12" s="670"/>
      <c r="F12" s="636"/>
      <c r="G12" s="637"/>
      <c r="H12" s="720"/>
      <c r="I12" s="721"/>
      <c r="J12" s="721"/>
      <c r="K12" s="722"/>
      <c r="L12" s="94"/>
    </row>
    <row r="13" spans="1:13" ht="52.2" customHeight="1">
      <c r="A13" s="65"/>
      <c r="B13" s="664"/>
      <c r="C13" s="37" t="s">
        <v>66</v>
      </c>
      <c r="D13" s="38"/>
      <c r="E13" s="39"/>
      <c r="F13" s="636"/>
      <c r="G13" s="637"/>
      <c r="H13" s="638"/>
      <c r="I13" s="639"/>
      <c r="J13" s="639"/>
      <c r="K13" s="640"/>
      <c r="L13" s="94"/>
    </row>
    <row r="14" spans="1:13" ht="52.2" customHeight="1">
      <c r="A14" s="65"/>
      <c r="B14" s="664"/>
      <c r="C14" s="37" t="s">
        <v>9</v>
      </c>
      <c r="D14" s="38"/>
      <c r="E14" s="39"/>
      <c r="F14" s="636"/>
      <c r="G14" s="637"/>
      <c r="H14" s="638"/>
      <c r="I14" s="639"/>
      <c r="J14" s="639"/>
      <c r="K14" s="640"/>
      <c r="L14" s="94"/>
    </row>
    <row r="15" spans="1:13" ht="52.2" customHeight="1">
      <c r="A15" s="65"/>
      <c r="B15" s="664"/>
      <c r="C15" s="37" t="s">
        <v>8</v>
      </c>
      <c r="D15" s="38"/>
      <c r="E15" s="39"/>
      <c r="F15" s="636"/>
      <c r="G15" s="637"/>
      <c r="H15" s="638"/>
      <c r="I15" s="639"/>
      <c r="J15" s="639"/>
      <c r="K15" s="640"/>
      <c r="L15" s="94"/>
    </row>
    <row r="16" spans="1:13" ht="52.2" customHeight="1">
      <c r="A16" s="65"/>
      <c r="B16" s="664"/>
      <c r="C16" s="37" t="s">
        <v>7</v>
      </c>
      <c r="D16" s="38"/>
      <c r="E16" s="39"/>
      <c r="F16" s="636"/>
      <c r="G16" s="637"/>
      <c r="H16" s="638"/>
      <c r="I16" s="639"/>
      <c r="J16" s="639"/>
      <c r="K16" s="640"/>
      <c r="L16" s="94"/>
    </row>
    <row r="17" spans="1:13" ht="54.75" customHeight="1">
      <c r="A17" s="65"/>
      <c r="B17" s="664"/>
      <c r="C17" s="666" t="s">
        <v>39</v>
      </c>
      <c r="D17" s="667"/>
      <c r="E17" s="668"/>
      <c r="F17" s="636"/>
      <c r="G17" s="637"/>
      <c r="H17" s="720"/>
      <c r="I17" s="721"/>
      <c r="J17" s="721"/>
      <c r="K17" s="722"/>
      <c r="L17" s="89" t="e">
        <f>IF(F17/F24&gt;=50%,"委託費費が総事業費の５０％を超えています。超えた分はその他費用に計上し、自己資金で対応してください。"," ")</f>
        <v>#DIV/0!</v>
      </c>
      <c r="M17" s="114" t="e">
        <f>F17/F24</f>
        <v>#DIV/0!</v>
      </c>
    </row>
    <row r="18" spans="1:13" ht="52.2" customHeight="1">
      <c r="A18" s="65"/>
      <c r="B18" s="664"/>
      <c r="C18" s="37" t="s">
        <v>6</v>
      </c>
      <c r="D18" s="38"/>
      <c r="E18" s="39"/>
      <c r="F18" s="636"/>
      <c r="G18" s="637"/>
      <c r="H18" s="638"/>
      <c r="I18" s="639"/>
      <c r="J18" s="639"/>
      <c r="K18" s="640"/>
      <c r="L18" s="94"/>
    </row>
    <row r="19" spans="1:13" ht="52.2" customHeight="1" thickBot="1">
      <c r="A19" s="65"/>
      <c r="B19" s="665"/>
      <c r="C19" s="43" t="s">
        <v>5</v>
      </c>
      <c r="D19" s="44"/>
      <c r="E19" s="45"/>
      <c r="F19" s="723"/>
      <c r="G19" s="724"/>
      <c r="H19" s="645"/>
      <c r="I19" s="646"/>
      <c r="J19" s="646"/>
      <c r="K19" s="647"/>
      <c r="L19" s="95"/>
    </row>
    <row r="20" spans="1:13" ht="52.2" customHeight="1" thickBot="1">
      <c r="A20" s="63"/>
      <c r="B20" s="659" t="s">
        <v>40</v>
      </c>
      <c r="C20" s="660"/>
      <c r="D20" s="660"/>
      <c r="E20" s="661"/>
      <c r="F20" s="662">
        <f>F5+F6+F7</f>
        <v>0</v>
      </c>
      <c r="G20" s="663"/>
      <c r="H20" s="725"/>
      <c r="I20" s="726"/>
      <c r="J20" s="726"/>
      <c r="K20" s="727"/>
      <c r="L20" s="96"/>
    </row>
    <row r="21" spans="1:13" ht="15" customHeight="1" thickBot="1">
      <c r="A21" s="63"/>
      <c r="B21" s="78"/>
      <c r="C21" s="78"/>
      <c r="D21" s="78"/>
      <c r="E21" s="78"/>
      <c r="F21" s="79"/>
      <c r="G21" s="79"/>
      <c r="H21" s="46"/>
      <c r="I21" s="46"/>
      <c r="J21" s="46"/>
      <c r="K21" s="46"/>
      <c r="L21" s="41"/>
    </row>
    <row r="22" spans="1:13" ht="52.2" customHeight="1" thickBot="1">
      <c r="A22" s="63"/>
      <c r="B22" s="650" t="s">
        <v>41</v>
      </c>
      <c r="C22" s="651"/>
      <c r="D22" s="651"/>
      <c r="E22" s="653"/>
      <c r="F22" s="654"/>
      <c r="G22" s="655"/>
      <c r="H22" s="656"/>
      <c r="I22" s="657"/>
      <c r="J22" s="657"/>
      <c r="K22" s="658"/>
      <c r="L22" s="41"/>
    </row>
    <row r="23" spans="1:13" ht="13.95" customHeight="1" thickBot="1">
      <c r="A23" s="63"/>
      <c r="B23" s="47"/>
      <c r="C23" s="47"/>
      <c r="D23" s="47"/>
      <c r="E23" s="47"/>
      <c r="F23" s="48"/>
      <c r="G23" s="48"/>
      <c r="H23" s="47"/>
      <c r="I23" s="47"/>
      <c r="J23" s="47"/>
      <c r="K23" s="47"/>
      <c r="L23" s="41"/>
    </row>
    <row r="24" spans="1:13" ht="52.2" customHeight="1" thickTop="1" thickBot="1">
      <c r="A24" s="63"/>
      <c r="B24" s="650" t="s">
        <v>42</v>
      </c>
      <c r="C24" s="651"/>
      <c r="D24" s="651"/>
      <c r="E24" s="652"/>
      <c r="F24" s="648">
        <f>F20+F22</f>
        <v>0</v>
      </c>
      <c r="G24" s="649"/>
      <c r="H24" s="77"/>
      <c r="I24" s="46"/>
      <c r="J24" s="46"/>
      <c r="K24" s="74"/>
    </row>
    <row r="25" spans="1:13" ht="10.35" customHeight="1">
      <c r="A25" s="63"/>
      <c r="B25" s="72"/>
      <c r="C25" s="72"/>
      <c r="D25" s="72"/>
      <c r="E25" s="72"/>
      <c r="F25" s="72"/>
      <c r="G25" s="72"/>
      <c r="H25" s="73"/>
      <c r="I25" s="73"/>
      <c r="J25" s="73"/>
      <c r="K25" s="74"/>
    </row>
    <row r="26" spans="1:13" ht="28.95" customHeight="1">
      <c r="A26" s="63"/>
      <c r="B26" s="75" t="s">
        <v>34</v>
      </c>
      <c r="C26" s="76"/>
      <c r="D26" s="76"/>
      <c r="E26" s="76"/>
      <c r="F26" s="76"/>
      <c r="G26" s="76"/>
      <c r="H26" s="73"/>
      <c r="I26" s="50"/>
      <c r="J26" s="50"/>
      <c r="K26" s="74"/>
    </row>
    <row r="27" spans="1:13" ht="24" customHeight="1" thickBot="1">
      <c r="A27" s="63"/>
      <c r="B27" s="52" t="s">
        <v>4</v>
      </c>
      <c r="C27" s="52"/>
      <c r="D27" s="52"/>
      <c r="E27" s="52"/>
      <c r="F27" s="52"/>
      <c r="G27" s="52"/>
      <c r="H27" s="52"/>
      <c r="I27" s="80"/>
      <c r="J27" s="50"/>
      <c r="K27" s="50"/>
    </row>
    <row r="28" spans="1:13" ht="27" customHeight="1" thickBot="1">
      <c r="A28" s="65"/>
      <c r="B28" s="633" t="s">
        <v>35</v>
      </c>
      <c r="C28" s="634"/>
      <c r="D28" s="634"/>
      <c r="E28" s="635"/>
      <c r="F28" s="641" t="s">
        <v>3</v>
      </c>
      <c r="G28" s="642"/>
      <c r="H28" s="641" t="s">
        <v>2</v>
      </c>
      <c r="I28" s="643"/>
      <c r="J28" s="643"/>
      <c r="K28" s="644"/>
    </row>
    <row r="29" spans="1:13" ht="52.95" customHeight="1">
      <c r="A29" s="63"/>
      <c r="B29" s="671" t="s">
        <v>43</v>
      </c>
      <c r="C29" s="672"/>
      <c r="D29" s="672"/>
      <c r="E29" s="673"/>
      <c r="F29" s="697"/>
      <c r="G29" s="698"/>
      <c r="H29" s="699"/>
      <c r="I29" s="700"/>
      <c r="J29" s="700"/>
      <c r="K29" s="701"/>
    </row>
    <row r="30" spans="1:13" ht="55.5" customHeight="1">
      <c r="A30" s="63"/>
      <c r="B30" s="674" t="s">
        <v>44</v>
      </c>
      <c r="C30" s="675"/>
      <c r="D30" s="675"/>
      <c r="E30" s="676"/>
      <c r="F30" s="677"/>
      <c r="G30" s="678"/>
      <c r="H30" s="679"/>
      <c r="I30" s="680"/>
      <c r="J30" s="680"/>
      <c r="K30" s="681"/>
    </row>
    <row r="31" spans="1:13" ht="52.2" customHeight="1" thickBot="1">
      <c r="A31" s="63"/>
      <c r="B31" s="674" t="s">
        <v>45</v>
      </c>
      <c r="C31" s="675"/>
      <c r="D31" s="675"/>
      <c r="E31" s="676"/>
      <c r="F31" s="677"/>
      <c r="G31" s="678"/>
      <c r="H31" s="687"/>
      <c r="I31" s="688"/>
      <c r="J31" s="688"/>
      <c r="K31" s="689"/>
    </row>
    <row r="32" spans="1:13" ht="52.2" customHeight="1" thickTop="1" thickBot="1">
      <c r="A32" s="63"/>
      <c r="B32" s="690" t="s">
        <v>46</v>
      </c>
      <c r="C32" s="691"/>
      <c r="D32" s="691"/>
      <c r="E32" s="692"/>
      <c r="F32" s="693">
        <f>F29+F30+F31</f>
        <v>0</v>
      </c>
      <c r="G32" s="694"/>
      <c r="H32" s="695" t="str">
        <f>IF(F32&gt;=F22,""," ←　Ｄ 収益合計 ≧ Ｂ その他の費用　としてください。")</f>
        <v/>
      </c>
      <c r="I32" s="696"/>
      <c r="J32" s="696"/>
      <c r="K32" s="696"/>
    </row>
    <row r="33" spans="1:12" ht="9" customHeight="1">
      <c r="A33" s="63"/>
      <c r="B33" s="67"/>
      <c r="C33" s="67"/>
      <c r="D33" s="67"/>
      <c r="E33" s="67"/>
      <c r="F33" s="67"/>
      <c r="G33" s="67"/>
      <c r="H33" s="67"/>
      <c r="I33" s="67"/>
      <c r="J33" s="67"/>
      <c r="K33" s="67"/>
    </row>
    <row r="34" spans="1:12" ht="25.35" customHeight="1" thickBot="1">
      <c r="A34" s="63"/>
      <c r="B34" s="68" t="s">
        <v>1</v>
      </c>
      <c r="C34" s="69"/>
      <c r="D34" s="69"/>
      <c r="E34" s="70"/>
      <c r="F34" s="70"/>
      <c r="G34" s="70"/>
      <c r="H34" s="70"/>
      <c r="I34" s="71"/>
      <c r="J34" s="711" t="s">
        <v>73</v>
      </c>
      <c r="K34" s="712"/>
    </row>
    <row r="35" spans="1:12" ht="52.2" customHeight="1" thickTop="1" thickBot="1">
      <c r="A35" s="66"/>
      <c r="B35" s="682" t="s">
        <v>47</v>
      </c>
      <c r="C35" s="683"/>
      <c r="D35" s="684"/>
      <c r="E35" s="55" t="s">
        <v>48</v>
      </c>
      <c r="F35" s="685">
        <f>IF(F36=0,0,IF((F17/F24)&gt;=0.5,"委託比率が
５０％以上",IF(F36,IF(OR(20000000&lt;F36,F36&lt;500000),"限度額の範囲としてください",F36))))</f>
        <v>0</v>
      </c>
      <c r="G35" s="686"/>
      <c r="H35" s="56" t="s">
        <v>49</v>
      </c>
      <c r="I35" s="56" t="s">
        <v>49</v>
      </c>
      <c r="J35" s="57">
        <f>ROUNDDOWN(F35,-3)</f>
        <v>0</v>
      </c>
      <c r="K35" s="58" t="s">
        <v>0</v>
      </c>
    </row>
    <row r="36" spans="1:12" ht="12" customHeight="1" thickTop="1">
      <c r="A36" s="63"/>
      <c r="B36" s="74"/>
      <c r="C36" s="74"/>
      <c r="D36" s="74"/>
      <c r="E36" s="74"/>
      <c r="F36" s="709">
        <f>F24-F32</f>
        <v>0</v>
      </c>
      <c r="G36" s="710" ph="1"/>
      <c r="H36" s="74"/>
      <c r="I36" s="74"/>
      <c r="J36" s="74"/>
      <c r="K36" s="74"/>
      <c r="L36" s="59"/>
    </row>
    <row r="37" spans="1:12" ht="28.5" customHeight="1">
      <c r="L37" s="59"/>
    </row>
    <row r="38" spans="1:12" ht="28.5" customHeight="1">
      <c r="L38" s="60"/>
    </row>
    <row r="39" spans="1:12" ht="28.5" customHeight="1">
      <c r="L39" s="53"/>
    </row>
    <row r="40" spans="1:12" ht="28.5" customHeight="1">
      <c r="L40" s="54"/>
    </row>
    <row r="41" spans="1:12" ht="28.5" customHeight="1">
      <c r="L41" s="61"/>
    </row>
  </sheetData>
  <sheetProtection algorithmName="SHA-512" hashValue="UTFslIHHaAPqkvncrpJCTMYQCSGjJZIHqU9liVRPwPoELX1eDlNBvTWBAprks1qyP4/G0dxbjatyypBeyzw1ZQ==" saltValue="Vk2/lPi3IoG7cjvGsKIsyQ==" spinCount="100000" sheet="1" formatCells="0" formatColumns="0" formatRows="0" insertColumns="0" insertRows="0" insertHyperlinks="0" deleteColumns="0" deleteRows="0" selectLockedCells="1" sort="0" autoFilter="0" pivotTables="0"/>
  <mergeCells count="69">
    <mergeCell ref="F7:G7"/>
    <mergeCell ref="H7:K7"/>
    <mergeCell ref="B2:D2"/>
    <mergeCell ref="F2:K2"/>
    <mergeCell ref="B3:H3"/>
    <mergeCell ref="B4:E4"/>
    <mergeCell ref="F4:G4"/>
    <mergeCell ref="H4:K4"/>
    <mergeCell ref="B5:E5"/>
    <mergeCell ref="F5:G5"/>
    <mergeCell ref="H5:K5"/>
    <mergeCell ref="F6:G6"/>
    <mergeCell ref="H6:K6"/>
    <mergeCell ref="B8:B19"/>
    <mergeCell ref="C8:E8"/>
    <mergeCell ref="F8:G8"/>
    <mergeCell ref="H8:K8"/>
    <mergeCell ref="C9:E9"/>
    <mergeCell ref="F9:G9"/>
    <mergeCell ref="H9:K9"/>
    <mergeCell ref="F10:G10"/>
    <mergeCell ref="H10:K10"/>
    <mergeCell ref="F11:G11"/>
    <mergeCell ref="H11:K11"/>
    <mergeCell ref="C12:E12"/>
    <mergeCell ref="F12:G12"/>
    <mergeCell ref="H12:K12"/>
    <mergeCell ref="F13:G13"/>
    <mergeCell ref="H13:K13"/>
    <mergeCell ref="F19:G19"/>
    <mergeCell ref="H19:K19"/>
    <mergeCell ref="F14:G14"/>
    <mergeCell ref="H14:K14"/>
    <mergeCell ref="F15:G15"/>
    <mergeCell ref="H15:K15"/>
    <mergeCell ref="F16:G16"/>
    <mergeCell ref="H16:K16"/>
    <mergeCell ref="C17:E17"/>
    <mergeCell ref="F17:G17"/>
    <mergeCell ref="H17:K17"/>
    <mergeCell ref="F18:G18"/>
    <mergeCell ref="H18:K18"/>
    <mergeCell ref="B29:E29"/>
    <mergeCell ref="F29:G29"/>
    <mergeCell ref="H29:K29"/>
    <mergeCell ref="B20:E20"/>
    <mergeCell ref="F20:G20"/>
    <mergeCell ref="H20:K20"/>
    <mergeCell ref="B22:E22"/>
    <mergeCell ref="F22:G22"/>
    <mergeCell ref="H22:K22"/>
    <mergeCell ref="B24:E24"/>
    <mergeCell ref="F24:G24"/>
    <mergeCell ref="B28:E28"/>
    <mergeCell ref="F28:G28"/>
    <mergeCell ref="H28:K28"/>
    <mergeCell ref="B30:E30"/>
    <mergeCell ref="F30:G30"/>
    <mergeCell ref="H30:K30"/>
    <mergeCell ref="B31:E31"/>
    <mergeCell ref="F31:G31"/>
    <mergeCell ref="H31:K31"/>
    <mergeCell ref="F36:G36"/>
    <mergeCell ref="B32:E32"/>
    <mergeCell ref="F32:G32"/>
    <mergeCell ref="H32:K32"/>
    <mergeCell ref="J34:K34"/>
    <mergeCell ref="B35:D35"/>
    <mergeCell ref="F35:G35"/>
  </mergeCells>
  <phoneticPr fontId="4"/>
  <printOptions horizontalCentered="1"/>
  <pageMargins left="0.31496062992125984" right="0.31496062992125984" top="0.31496062992125984" bottom="0.35433070866141736" header="0.43307086614173229" footer="0.31496062992125984"/>
  <pageSetup paperSize="9" scale="55" orientation="portrait" r:id="rId1"/>
  <headerFooter differentFirst="1"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9"/>
  <sheetViews>
    <sheetView view="pageBreakPreview" zoomScale="85" zoomScaleNormal="25" zoomScaleSheetLayoutView="85" zoomScalePageLayoutView="85" workbookViewId="0">
      <selection activeCell="E2" sqref="E2"/>
    </sheetView>
  </sheetViews>
  <sheetFormatPr defaultColWidth="9" defaultRowHeight="28.5" customHeight="1"/>
  <cols>
    <col min="1" max="1" width="2.44140625" style="24" customWidth="1"/>
    <col min="2" max="2" width="6.44140625" style="27" customWidth="1"/>
    <col min="3" max="3" width="12.109375" style="27" customWidth="1"/>
    <col min="4" max="4" width="9.88671875" style="27" customWidth="1"/>
    <col min="5" max="5" width="14.21875" style="27" customWidth="1"/>
    <col min="6" max="6" width="8.6640625" style="27" customWidth="1"/>
    <col min="7" max="7" width="9.88671875" style="27" customWidth="1"/>
    <col min="8" max="8" width="11.6640625" style="27" customWidth="1"/>
    <col min="9" max="9" width="8.6640625" style="27" customWidth="1"/>
    <col min="10" max="10" width="9.77734375" style="27" customWidth="1"/>
    <col min="11" max="11" width="34.21875" style="27" customWidth="1"/>
    <col min="12" max="12" width="8.77734375" style="27" hidden="1" customWidth="1"/>
    <col min="13" max="16384" width="9" style="27"/>
  </cols>
  <sheetData>
    <row r="1" spans="1:21" ht="21" customHeight="1" thickBot="1">
      <c r="A1" s="63"/>
      <c r="B1" s="64"/>
      <c r="C1" s="64"/>
      <c r="D1" s="47"/>
      <c r="E1" s="47"/>
      <c r="F1" s="47"/>
      <c r="G1" s="47"/>
      <c r="H1" s="47"/>
      <c r="I1" s="47"/>
      <c r="J1" s="47"/>
      <c r="K1" s="47"/>
      <c r="L1" s="81"/>
      <c r="M1" s="74"/>
      <c r="N1" s="74"/>
      <c r="O1" s="74"/>
      <c r="P1" s="74"/>
      <c r="Q1" s="74"/>
      <c r="R1" s="74"/>
      <c r="S1" s="74"/>
      <c r="T1" s="74"/>
      <c r="U1" s="74"/>
    </row>
    <row r="2" spans="1:21" ht="37.5" customHeight="1" thickBot="1">
      <c r="A2" s="63"/>
      <c r="B2" s="807" t="s">
        <v>79</v>
      </c>
      <c r="C2" s="807"/>
      <c r="D2" s="808"/>
      <c r="E2" s="82" t="s">
        <v>19</v>
      </c>
      <c r="F2" s="801" t="s">
        <v>50</v>
      </c>
      <c r="G2" s="802"/>
      <c r="H2" s="802"/>
      <c r="I2" s="802"/>
      <c r="J2" s="802"/>
      <c r="K2" s="803"/>
      <c r="L2" s="81"/>
      <c r="M2" s="74"/>
      <c r="N2" s="74"/>
      <c r="O2" s="74"/>
      <c r="P2" s="74"/>
      <c r="Q2" s="74"/>
      <c r="R2" s="74"/>
      <c r="S2" s="74"/>
      <c r="T2" s="74"/>
      <c r="U2" s="74"/>
    </row>
    <row r="3" spans="1:21" ht="28.35" customHeight="1" thickBot="1">
      <c r="A3" s="63"/>
      <c r="B3" s="702" t="s">
        <v>18</v>
      </c>
      <c r="C3" s="702"/>
      <c r="D3" s="702"/>
      <c r="E3" s="702"/>
      <c r="F3" s="702"/>
      <c r="G3" s="702"/>
      <c r="H3" s="702"/>
      <c r="I3" s="62"/>
      <c r="J3" s="62"/>
      <c r="K3" s="62"/>
      <c r="L3" s="81"/>
      <c r="M3" s="74"/>
      <c r="N3" s="74"/>
      <c r="O3" s="74"/>
      <c r="P3" s="74"/>
      <c r="Q3" s="74"/>
      <c r="R3" s="74"/>
      <c r="S3" s="74"/>
      <c r="T3" s="74"/>
      <c r="U3" s="74"/>
    </row>
    <row r="4" spans="1:21" ht="27" customHeight="1" thickBot="1">
      <c r="A4" s="63"/>
      <c r="B4" s="804" t="s">
        <v>17</v>
      </c>
      <c r="C4" s="805"/>
      <c r="D4" s="805"/>
      <c r="E4" s="806"/>
      <c r="F4" s="641" t="s">
        <v>16</v>
      </c>
      <c r="G4" s="642"/>
      <c r="H4" s="641" t="s">
        <v>2</v>
      </c>
      <c r="I4" s="643"/>
      <c r="J4" s="643"/>
      <c r="K4" s="644"/>
      <c r="L4" s="26"/>
      <c r="M4" s="74"/>
      <c r="N4" s="74"/>
      <c r="O4" s="74"/>
      <c r="P4" s="74"/>
      <c r="Q4" s="74"/>
      <c r="R4" s="74"/>
      <c r="S4" s="74"/>
      <c r="T4" s="74"/>
      <c r="U4" s="74"/>
    </row>
    <row r="5" spans="1:21" ht="69.75" customHeight="1">
      <c r="A5" s="65"/>
      <c r="B5" s="793" t="s">
        <v>54</v>
      </c>
      <c r="C5" s="794"/>
      <c r="D5" s="794"/>
      <c r="E5" s="795"/>
      <c r="F5" s="796">
        <v>381300</v>
      </c>
      <c r="G5" s="797"/>
      <c r="H5" s="798" t="s">
        <v>59</v>
      </c>
      <c r="I5" s="799"/>
      <c r="J5" s="799"/>
      <c r="K5" s="800"/>
      <c r="L5" s="26"/>
      <c r="M5" s="74"/>
      <c r="N5" s="74"/>
      <c r="O5" s="74"/>
      <c r="P5" s="74"/>
      <c r="Q5" s="74"/>
      <c r="R5" s="74"/>
      <c r="S5" s="74"/>
      <c r="T5" s="74"/>
      <c r="U5" s="74"/>
    </row>
    <row r="6" spans="1:21" ht="69.75" customHeight="1">
      <c r="A6" s="65"/>
      <c r="B6" s="30" t="s">
        <v>15</v>
      </c>
      <c r="C6" s="31"/>
      <c r="D6" s="31"/>
      <c r="E6" s="32"/>
      <c r="F6" s="780">
        <v>238800</v>
      </c>
      <c r="G6" s="781"/>
      <c r="H6" s="782" t="s">
        <v>64</v>
      </c>
      <c r="I6" s="783"/>
      <c r="J6" s="783"/>
      <c r="K6" s="784"/>
      <c r="L6" s="25"/>
      <c r="M6" s="74"/>
      <c r="N6" s="74"/>
      <c r="O6" s="74"/>
      <c r="P6" s="74"/>
      <c r="Q6" s="74"/>
      <c r="R6" s="74"/>
      <c r="S6" s="74"/>
      <c r="T6" s="74"/>
      <c r="U6" s="74"/>
    </row>
    <row r="7" spans="1:21" ht="52.2" customHeight="1">
      <c r="A7" s="65"/>
      <c r="B7" s="33" t="s">
        <v>14</v>
      </c>
      <c r="C7" s="34"/>
      <c r="D7" s="34"/>
      <c r="E7" s="35"/>
      <c r="F7" s="785">
        <f>SUM(F8:G19)</f>
        <v>10033000</v>
      </c>
      <c r="G7" s="786"/>
      <c r="H7" s="717"/>
      <c r="I7" s="718"/>
      <c r="J7" s="718"/>
      <c r="K7" s="719"/>
      <c r="L7" s="25"/>
      <c r="M7" s="74"/>
      <c r="N7" s="74"/>
      <c r="O7" s="74"/>
      <c r="P7" s="74"/>
      <c r="Q7" s="74"/>
      <c r="R7" s="74"/>
      <c r="S7" s="74"/>
      <c r="T7" s="74"/>
      <c r="U7" s="74"/>
    </row>
    <row r="8" spans="1:21" ht="130.5" customHeight="1">
      <c r="A8" s="65"/>
      <c r="B8" s="664" t="s">
        <v>13</v>
      </c>
      <c r="C8" s="731" t="s">
        <v>77</v>
      </c>
      <c r="D8" s="732"/>
      <c r="E8" s="733"/>
      <c r="F8" s="745">
        <v>4500000</v>
      </c>
      <c r="G8" s="746"/>
      <c r="H8" s="747" t="s">
        <v>80</v>
      </c>
      <c r="I8" s="748"/>
      <c r="J8" s="748"/>
      <c r="K8" s="749"/>
      <c r="L8" s="36"/>
      <c r="M8" s="74"/>
      <c r="N8" s="97">
        <f>F8/F35</f>
        <v>0.48649700534065604</v>
      </c>
      <c r="O8" s="97"/>
      <c r="P8" s="74"/>
      <c r="Q8" s="74"/>
      <c r="R8" s="74"/>
      <c r="S8" s="74"/>
      <c r="T8" s="74"/>
      <c r="U8" s="74"/>
    </row>
    <row r="9" spans="1:21" ht="52.2" customHeight="1">
      <c r="A9" s="65"/>
      <c r="B9" s="664"/>
      <c r="C9" s="731" t="s">
        <v>37</v>
      </c>
      <c r="D9" s="732"/>
      <c r="E9" s="733"/>
      <c r="F9" s="745">
        <v>1068000</v>
      </c>
      <c r="G9" s="746"/>
      <c r="H9" s="747" t="s">
        <v>58</v>
      </c>
      <c r="I9" s="748"/>
      <c r="J9" s="748"/>
      <c r="K9" s="749"/>
      <c r="L9" s="36"/>
      <c r="M9" s="74"/>
      <c r="N9" s="74"/>
      <c r="O9" s="74"/>
      <c r="P9" s="74"/>
      <c r="Q9" s="74"/>
      <c r="R9" s="74"/>
      <c r="S9" s="74"/>
      <c r="T9" s="74"/>
      <c r="U9" s="74"/>
    </row>
    <row r="10" spans="1:21" ht="52.2" customHeight="1">
      <c r="A10" s="65"/>
      <c r="B10" s="664"/>
      <c r="C10" s="37" t="s">
        <v>12</v>
      </c>
      <c r="D10" s="38"/>
      <c r="E10" s="39"/>
      <c r="F10" s="759">
        <v>840000</v>
      </c>
      <c r="G10" s="760"/>
      <c r="H10" s="761" t="s">
        <v>51</v>
      </c>
      <c r="I10" s="762"/>
      <c r="J10" s="762"/>
      <c r="K10" s="763"/>
      <c r="L10" s="29"/>
      <c r="M10" s="74"/>
      <c r="N10" s="74"/>
      <c r="O10" s="74"/>
      <c r="P10" s="74"/>
      <c r="Q10" s="74"/>
      <c r="R10" s="74"/>
      <c r="S10" s="74"/>
      <c r="T10" s="74"/>
      <c r="U10" s="74"/>
    </row>
    <row r="11" spans="1:21" ht="52.2" customHeight="1">
      <c r="A11" s="65"/>
      <c r="B11" s="664"/>
      <c r="C11" s="37" t="s">
        <v>11</v>
      </c>
      <c r="D11" s="38"/>
      <c r="E11" s="39"/>
      <c r="F11" s="759">
        <v>36000</v>
      </c>
      <c r="G11" s="760"/>
      <c r="H11" s="774" t="s">
        <v>52</v>
      </c>
      <c r="I11" s="762"/>
      <c r="J11" s="762"/>
      <c r="K11" s="763"/>
      <c r="L11" s="40"/>
      <c r="M11" s="74"/>
      <c r="N11" s="74"/>
      <c r="O11" s="74"/>
      <c r="P11" s="74"/>
      <c r="Q11" s="74"/>
      <c r="R11" s="74"/>
      <c r="S11" s="74"/>
      <c r="T11" s="74"/>
      <c r="U11" s="74"/>
    </row>
    <row r="12" spans="1:21" ht="56.25" customHeight="1">
      <c r="A12" s="65"/>
      <c r="B12" s="664"/>
      <c r="C12" s="666" t="s">
        <v>38</v>
      </c>
      <c r="D12" s="669"/>
      <c r="E12" s="670"/>
      <c r="F12" s="759">
        <v>70000</v>
      </c>
      <c r="G12" s="760"/>
      <c r="H12" s="787" t="s">
        <v>56</v>
      </c>
      <c r="I12" s="778"/>
      <c r="J12" s="778"/>
      <c r="K12" s="779"/>
      <c r="L12" s="41"/>
      <c r="M12" s="74"/>
      <c r="N12" s="74"/>
      <c r="O12" s="74"/>
      <c r="P12" s="74"/>
      <c r="Q12" s="74"/>
      <c r="R12" s="74"/>
      <c r="S12" s="74"/>
      <c r="T12" s="74"/>
      <c r="U12" s="74"/>
    </row>
    <row r="13" spans="1:21" ht="52.2" customHeight="1">
      <c r="A13" s="65"/>
      <c r="B13" s="664"/>
      <c r="C13" s="37" t="s">
        <v>10</v>
      </c>
      <c r="D13" s="38"/>
      <c r="E13" s="39"/>
      <c r="F13" s="759">
        <v>140000</v>
      </c>
      <c r="G13" s="760"/>
      <c r="H13" s="774" t="s">
        <v>63</v>
      </c>
      <c r="I13" s="762"/>
      <c r="J13" s="762"/>
      <c r="K13" s="763"/>
      <c r="L13" s="41"/>
      <c r="M13" s="74"/>
      <c r="N13" s="74"/>
      <c r="O13" s="74"/>
      <c r="P13" s="74"/>
      <c r="Q13" s="74"/>
      <c r="R13" s="74"/>
      <c r="S13" s="74"/>
      <c r="T13" s="74"/>
      <c r="U13" s="74"/>
    </row>
    <row r="14" spans="1:21" ht="52.2" customHeight="1">
      <c r="A14" s="65"/>
      <c r="B14" s="664"/>
      <c r="C14" s="37" t="s">
        <v>9</v>
      </c>
      <c r="D14" s="38"/>
      <c r="E14" s="39"/>
      <c r="F14" s="759">
        <v>45000</v>
      </c>
      <c r="G14" s="760"/>
      <c r="H14" s="774" t="s">
        <v>65</v>
      </c>
      <c r="I14" s="762"/>
      <c r="J14" s="762"/>
      <c r="K14" s="763"/>
      <c r="L14" s="42"/>
      <c r="M14" s="74"/>
      <c r="N14" s="74"/>
      <c r="O14" s="74"/>
      <c r="P14" s="74"/>
      <c r="Q14" s="74"/>
      <c r="R14" s="74"/>
      <c r="S14" s="74"/>
      <c r="T14" s="74"/>
      <c r="U14" s="74"/>
    </row>
    <row r="15" spans="1:21" ht="52.2" customHeight="1">
      <c r="A15" s="65"/>
      <c r="B15" s="664"/>
      <c r="C15" s="37" t="s">
        <v>8</v>
      </c>
      <c r="D15" s="38"/>
      <c r="E15" s="39"/>
      <c r="F15" s="759">
        <v>150000</v>
      </c>
      <c r="G15" s="760"/>
      <c r="H15" s="761" t="s">
        <v>55</v>
      </c>
      <c r="I15" s="762"/>
      <c r="J15" s="762"/>
      <c r="K15" s="763"/>
      <c r="L15" s="41"/>
      <c r="M15" s="74"/>
      <c r="N15" s="74"/>
      <c r="O15" s="74"/>
      <c r="P15" s="74"/>
      <c r="Q15" s="74"/>
      <c r="R15" s="74"/>
      <c r="S15" s="74"/>
      <c r="T15" s="74"/>
      <c r="U15" s="74"/>
    </row>
    <row r="16" spans="1:21" ht="52.2" customHeight="1">
      <c r="A16" s="65"/>
      <c r="B16" s="664"/>
      <c r="C16" s="37" t="s">
        <v>7</v>
      </c>
      <c r="D16" s="38"/>
      <c r="E16" s="39"/>
      <c r="F16" s="759">
        <v>72000</v>
      </c>
      <c r="G16" s="760"/>
      <c r="H16" s="774" t="s">
        <v>62</v>
      </c>
      <c r="I16" s="762"/>
      <c r="J16" s="762"/>
      <c r="K16" s="763"/>
      <c r="L16" s="41"/>
      <c r="M16" s="74"/>
      <c r="N16" s="74"/>
      <c r="O16" s="74"/>
      <c r="P16" s="74"/>
      <c r="Q16" s="74"/>
      <c r="R16" s="74"/>
      <c r="S16" s="74"/>
      <c r="T16" s="74"/>
      <c r="U16" s="74"/>
    </row>
    <row r="17" spans="1:21" ht="54.75" customHeight="1">
      <c r="A17" s="65"/>
      <c r="B17" s="664"/>
      <c r="C17" s="666" t="s">
        <v>39</v>
      </c>
      <c r="D17" s="667"/>
      <c r="E17" s="668"/>
      <c r="F17" s="775">
        <v>3100000</v>
      </c>
      <c r="G17" s="776"/>
      <c r="H17" s="777" t="s">
        <v>72</v>
      </c>
      <c r="I17" s="778"/>
      <c r="J17" s="778"/>
      <c r="K17" s="779"/>
      <c r="L17" s="41"/>
      <c r="M17" s="74"/>
      <c r="N17" s="97">
        <f>F17/F24</f>
        <v>0.24816279479338446</v>
      </c>
      <c r="O17" s="74"/>
      <c r="P17" s="74"/>
      <c r="Q17" s="74"/>
      <c r="R17" s="74"/>
      <c r="S17" s="74"/>
      <c r="T17" s="74"/>
      <c r="U17" s="74"/>
    </row>
    <row r="18" spans="1:21" ht="52.2" customHeight="1">
      <c r="A18" s="65"/>
      <c r="B18" s="664"/>
      <c r="C18" s="37" t="s">
        <v>6</v>
      </c>
      <c r="D18" s="38"/>
      <c r="E18" s="39"/>
      <c r="F18" s="759">
        <v>9000</v>
      </c>
      <c r="G18" s="760"/>
      <c r="H18" s="761" t="s">
        <v>57</v>
      </c>
      <c r="I18" s="762"/>
      <c r="J18" s="762"/>
      <c r="K18" s="763"/>
      <c r="L18" s="41"/>
      <c r="M18" s="74"/>
      <c r="N18" s="74"/>
      <c r="O18" s="74"/>
      <c r="P18" s="74"/>
      <c r="Q18" s="74"/>
      <c r="R18" s="74"/>
      <c r="S18" s="74"/>
      <c r="T18" s="74"/>
      <c r="U18" s="74"/>
    </row>
    <row r="19" spans="1:21" ht="52.2" customHeight="1" thickBot="1">
      <c r="A19" s="65"/>
      <c r="B19" s="665"/>
      <c r="C19" s="43" t="s">
        <v>5</v>
      </c>
      <c r="D19" s="44"/>
      <c r="E19" s="45"/>
      <c r="F19" s="788">
        <v>3000</v>
      </c>
      <c r="G19" s="789"/>
      <c r="H19" s="790" t="s">
        <v>53</v>
      </c>
      <c r="I19" s="791"/>
      <c r="J19" s="791"/>
      <c r="K19" s="792"/>
      <c r="L19" s="41"/>
      <c r="M19" s="74"/>
      <c r="N19" s="74"/>
      <c r="O19" s="74"/>
      <c r="P19" s="74"/>
      <c r="Q19" s="74"/>
      <c r="R19" s="74"/>
      <c r="S19" s="74"/>
      <c r="T19" s="74"/>
      <c r="U19" s="74"/>
    </row>
    <row r="20" spans="1:21" ht="52.2" customHeight="1" thickBot="1">
      <c r="A20" s="63"/>
      <c r="B20" s="659" t="s">
        <v>40</v>
      </c>
      <c r="C20" s="660"/>
      <c r="D20" s="660"/>
      <c r="E20" s="661"/>
      <c r="F20" s="662">
        <f>F5+F6+F7</f>
        <v>10653100</v>
      </c>
      <c r="G20" s="663"/>
      <c r="H20" s="725"/>
      <c r="I20" s="726"/>
      <c r="J20" s="726"/>
      <c r="K20" s="727"/>
      <c r="L20" s="41"/>
      <c r="M20" s="74"/>
      <c r="N20" s="74"/>
      <c r="O20" s="74"/>
      <c r="P20" s="74"/>
      <c r="Q20" s="74"/>
      <c r="R20" s="74"/>
      <c r="S20" s="74"/>
      <c r="T20" s="74"/>
      <c r="U20" s="74"/>
    </row>
    <row r="21" spans="1:21" ht="15" customHeight="1" thickBot="1">
      <c r="A21" s="63"/>
      <c r="B21" s="78"/>
      <c r="C21" s="78"/>
      <c r="D21" s="78"/>
      <c r="E21" s="78"/>
      <c r="F21" s="79"/>
      <c r="G21" s="79"/>
      <c r="H21" s="46"/>
      <c r="I21" s="46"/>
      <c r="J21" s="46"/>
      <c r="K21" s="46"/>
      <c r="L21" s="41"/>
      <c r="M21" s="74"/>
      <c r="N21" s="74"/>
      <c r="O21" s="74"/>
      <c r="P21" s="74"/>
      <c r="Q21" s="74"/>
      <c r="R21" s="74"/>
      <c r="S21" s="74"/>
      <c r="T21" s="74"/>
      <c r="U21" s="74"/>
    </row>
    <row r="22" spans="1:21" ht="66.75" customHeight="1" thickBot="1">
      <c r="A22" s="63"/>
      <c r="B22" s="650" t="s">
        <v>41</v>
      </c>
      <c r="C22" s="651"/>
      <c r="D22" s="651"/>
      <c r="E22" s="653"/>
      <c r="F22" s="769">
        <v>1838700</v>
      </c>
      <c r="G22" s="770"/>
      <c r="H22" s="771" t="s">
        <v>78</v>
      </c>
      <c r="I22" s="772"/>
      <c r="J22" s="772"/>
      <c r="K22" s="773"/>
      <c r="L22" s="41"/>
      <c r="M22" s="74"/>
      <c r="N22" s="74"/>
      <c r="O22" s="74"/>
      <c r="P22" s="74"/>
      <c r="Q22" s="74"/>
      <c r="R22" s="74"/>
      <c r="S22" s="74"/>
      <c r="T22" s="74"/>
      <c r="U22" s="74"/>
    </row>
    <row r="23" spans="1:21" ht="13.95" customHeight="1" thickBot="1">
      <c r="A23" s="63"/>
      <c r="B23" s="47"/>
      <c r="C23" s="47"/>
      <c r="D23" s="47"/>
      <c r="E23" s="47"/>
      <c r="F23" s="48"/>
      <c r="G23" s="48"/>
      <c r="H23" s="47"/>
      <c r="I23" s="47"/>
      <c r="J23" s="47"/>
      <c r="K23" s="47"/>
      <c r="L23" s="41"/>
      <c r="M23" s="74"/>
      <c r="N23" s="74"/>
      <c r="O23" s="74"/>
      <c r="P23" s="74"/>
      <c r="Q23" s="74"/>
      <c r="R23" s="74"/>
      <c r="S23" s="74"/>
      <c r="T23" s="74"/>
      <c r="U23" s="74"/>
    </row>
    <row r="24" spans="1:21" ht="52.2" customHeight="1" thickTop="1" thickBot="1">
      <c r="A24" s="63"/>
      <c r="B24" s="650" t="s">
        <v>42</v>
      </c>
      <c r="C24" s="651"/>
      <c r="D24" s="651"/>
      <c r="E24" s="652"/>
      <c r="F24" s="648">
        <f>F20+F22</f>
        <v>12491800</v>
      </c>
      <c r="G24" s="649"/>
      <c r="H24" s="77"/>
      <c r="I24" s="46"/>
      <c r="J24" s="46"/>
      <c r="K24" s="74"/>
      <c r="L24" s="49"/>
      <c r="M24" s="74"/>
      <c r="N24" s="74"/>
      <c r="O24" s="74"/>
      <c r="P24" s="74"/>
      <c r="Q24" s="74"/>
      <c r="R24" s="74"/>
      <c r="S24" s="74"/>
      <c r="T24" s="74"/>
      <c r="U24" s="74"/>
    </row>
    <row r="25" spans="1:21" ht="10.35" customHeight="1">
      <c r="A25" s="63"/>
      <c r="B25" s="72"/>
      <c r="C25" s="72"/>
      <c r="D25" s="72"/>
      <c r="E25" s="72"/>
      <c r="F25" s="72"/>
      <c r="G25" s="72"/>
      <c r="H25" s="73"/>
      <c r="I25" s="73"/>
      <c r="J25" s="73"/>
      <c r="K25" s="74"/>
      <c r="L25" s="46"/>
      <c r="M25" s="74"/>
      <c r="N25" s="74"/>
      <c r="O25" s="74"/>
      <c r="P25" s="74"/>
      <c r="Q25" s="74"/>
      <c r="R25" s="74"/>
      <c r="S25" s="74"/>
      <c r="T25" s="74"/>
      <c r="U25" s="74"/>
    </row>
    <row r="26" spans="1:21" ht="28.95" customHeight="1">
      <c r="A26" s="63"/>
      <c r="B26" s="75" t="s">
        <v>34</v>
      </c>
      <c r="C26" s="76"/>
      <c r="D26" s="76"/>
      <c r="E26" s="76"/>
      <c r="F26" s="76"/>
      <c r="G26" s="76"/>
      <c r="H26" s="73"/>
      <c r="I26" s="50"/>
      <c r="J26" s="50"/>
      <c r="K26" s="74"/>
      <c r="L26" s="51"/>
      <c r="M26" s="74"/>
      <c r="N26" s="74"/>
      <c r="O26" s="74"/>
      <c r="P26" s="74"/>
      <c r="Q26" s="74"/>
      <c r="R26" s="74"/>
      <c r="S26" s="74"/>
      <c r="T26" s="74"/>
      <c r="U26" s="74"/>
    </row>
    <row r="27" spans="1:21" ht="24" customHeight="1" thickBot="1">
      <c r="A27" s="63"/>
      <c r="B27" s="80" t="s">
        <v>4</v>
      </c>
      <c r="C27" s="80"/>
      <c r="D27" s="80"/>
      <c r="E27" s="80"/>
      <c r="F27" s="80"/>
      <c r="G27" s="80"/>
      <c r="H27" s="80"/>
      <c r="I27" s="80"/>
      <c r="J27" s="50"/>
      <c r="K27" s="50"/>
      <c r="L27" s="51"/>
      <c r="M27" s="74"/>
      <c r="N27" s="74"/>
      <c r="O27" s="74"/>
      <c r="P27" s="74"/>
      <c r="Q27" s="74"/>
      <c r="R27" s="74"/>
      <c r="S27" s="74"/>
      <c r="T27" s="74"/>
      <c r="U27" s="74"/>
    </row>
    <row r="28" spans="1:21" ht="27" customHeight="1" thickBot="1">
      <c r="A28" s="65"/>
      <c r="B28" s="633" t="s">
        <v>35</v>
      </c>
      <c r="C28" s="634"/>
      <c r="D28" s="634"/>
      <c r="E28" s="635"/>
      <c r="F28" s="641" t="s">
        <v>3</v>
      </c>
      <c r="G28" s="642"/>
      <c r="H28" s="641" t="s">
        <v>2</v>
      </c>
      <c r="I28" s="643"/>
      <c r="J28" s="643"/>
      <c r="K28" s="644"/>
      <c r="L28" s="51"/>
      <c r="M28" s="74"/>
      <c r="N28" s="74"/>
      <c r="O28" s="74"/>
      <c r="P28" s="74"/>
      <c r="Q28" s="74"/>
      <c r="R28" s="74"/>
      <c r="S28" s="74"/>
      <c r="T28" s="74"/>
      <c r="U28" s="74"/>
    </row>
    <row r="29" spans="1:21" ht="52.95" customHeight="1">
      <c r="A29" s="63"/>
      <c r="B29" s="671" t="s">
        <v>43</v>
      </c>
      <c r="C29" s="672"/>
      <c r="D29" s="672"/>
      <c r="E29" s="673"/>
      <c r="F29" s="764">
        <v>72000</v>
      </c>
      <c r="G29" s="765"/>
      <c r="H29" s="766" t="s">
        <v>61</v>
      </c>
      <c r="I29" s="767"/>
      <c r="J29" s="767"/>
      <c r="K29" s="768"/>
      <c r="L29" s="47"/>
      <c r="M29" s="74"/>
      <c r="N29" s="74"/>
      <c r="O29" s="74"/>
      <c r="P29" s="74"/>
      <c r="Q29" s="74"/>
      <c r="R29" s="74"/>
      <c r="S29" s="74"/>
      <c r="T29" s="74"/>
      <c r="U29" s="74"/>
    </row>
    <row r="30" spans="1:21" ht="55.5" customHeight="1">
      <c r="A30" s="63"/>
      <c r="B30" s="674" t="s">
        <v>44</v>
      </c>
      <c r="C30" s="675"/>
      <c r="D30" s="675"/>
      <c r="E30" s="676"/>
      <c r="F30" s="754">
        <v>170000</v>
      </c>
      <c r="G30" s="755"/>
      <c r="H30" s="756" t="s">
        <v>60</v>
      </c>
      <c r="I30" s="757"/>
      <c r="J30" s="757"/>
      <c r="K30" s="758"/>
      <c r="L30" s="47"/>
      <c r="M30" s="74"/>
      <c r="N30" s="74"/>
      <c r="O30" s="74"/>
      <c r="P30" s="74"/>
      <c r="Q30" s="74"/>
      <c r="R30" s="74"/>
      <c r="S30" s="74"/>
      <c r="T30" s="74"/>
      <c r="U30" s="74"/>
    </row>
    <row r="31" spans="1:21" ht="52.2" customHeight="1" thickBot="1">
      <c r="A31" s="63"/>
      <c r="B31" s="674" t="s">
        <v>45</v>
      </c>
      <c r="C31" s="675"/>
      <c r="D31" s="675"/>
      <c r="E31" s="676"/>
      <c r="F31" s="754">
        <v>3000000</v>
      </c>
      <c r="G31" s="755"/>
      <c r="H31" s="687"/>
      <c r="I31" s="688"/>
      <c r="J31" s="688"/>
      <c r="K31" s="689"/>
      <c r="L31" s="47"/>
      <c r="M31" s="74"/>
      <c r="N31" s="74"/>
      <c r="O31" s="74"/>
      <c r="P31" s="74"/>
      <c r="Q31" s="74"/>
      <c r="R31" s="74"/>
      <c r="S31" s="74"/>
      <c r="T31" s="74"/>
      <c r="U31" s="74"/>
    </row>
    <row r="32" spans="1:21" ht="52.2" customHeight="1" thickTop="1" thickBot="1">
      <c r="A32" s="63"/>
      <c r="B32" s="690" t="s">
        <v>46</v>
      </c>
      <c r="C32" s="691"/>
      <c r="D32" s="691"/>
      <c r="E32" s="692"/>
      <c r="F32" s="693">
        <f>F29+F30+F31</f>
        <v>3242000</v>
      </c>
      <c r="G32" s="694"/>
      <c r="H32" s="750" t="str">
        <f>IF(F32&gt;=F22,"","←　Ｄ 収益合計 ≧ Ｂ その他の費用　としてください。")</f>
        <v/>
      </c>
      <c r="I32" s="751"/>
      <c r="J32" s="751"/>
      <c r="K32" s="751"/>
      <c r="L32" s="50"/>
      <c r="M32" s="74"/>
      <c r="N32" s="74"/>
      <c r="O32" s="74"/>
      <c r="P32" s="74"/>
      <c r="Q32" s="74"/>
      <c r="R32" s="74"/>
      <c r="S32" s="74"/>
      <c r="T32" s="74"/>
      <c r="U32" s="74"/>
    </row>
    <row r="33" spans="1:21" ht="9" customHeight="1">
      <c r="A33" s="63"/>
      <c r="B33" s="67"/>
      <c r="C33" s="67"/>
      <c r="D33" s="67"/>
      <c r="E33" s="67"/>
      <c r="F33" s="67"/>
      <c r="G33" s="67"/>
      <c r="H33" s="67"/>
      <c r="I33" s="67"/>
      <c r="J33" s="67"/>
      <c r="K33" s="67"/>
      <c r="L33" s="50"/>
      <c r="M33" s="74"/>
      <c r="N33" s="74"/>
      <c r="O33" s="74"/>
      <c r="P33" s="74"/>
      <c r="Q33" s="74"/>
      <c r="R33" s="74"/>
      <c r="S33" s="74"/>
      <c r="T33" s="74"/>
      <c r="U33" s="74"/>
    </row>
    <row r="34" spans="1:21" ht="42.75" customHeight="1" thickBot="1">
      <c r="A34" s="63"/>
      <c r="B34" s="68" t="s">
        <v>1</v>
      </c>
      <c r="C34" s="69"/>
      <c r="D34" s="69"/>
      <c r="E34" s="70"/>
      <c r="F34" s="70"/>
      <c r="G34" s="70"/>
      <c r="H34" s="70"/>
      <c r="I34" s="71"/>
      <c r="J34" s="711" t="s">
        <v>74</v>
      </c>
      <c r="K34" s="712"/>
      <c r="L34" s="40"/>
      <c r="M34" s="74"/>
      <c r="N34" s="74"/>
      <c r="O34" s="74"/>
      <c r="P34" s="74"/>
      <c r="Q34" s="74"/>
      <c r="R34" s="74"/>
      <c r="S34" s="74"/>
      <c r="T34" s="74"/>
      <c r="U34" s="74"/>
    </row>
    <row r="35" spans="1:21" ht="52.2" customHeight="1" thickTop="1" thickBot="1">
      <c r="A35" s="66"/>
      <c r="B35" s="682" t="s">
        <v>47</v>
      </c>
      <c r="C35" s="683"/>
      <c r="D35" s="684"/>
      <c r="E35" s="86" t="s">
        <v>48</v>
      </c>
      <c r="F35" s="752">
        <f>IF(F36=0,0,IF((F17/F24)&gt;=0.5,"委託比率が
５０％以上",IF(F36,IF(OR(20000000&lt;F36,F36&lt;500000),"限度額の範囲としてください",F36))))</f>
        <v>9249800</v>
      </c>
      <c r="G35" s="753"/>
      <c r="H35" s="85" t="s">
        <v>49</v>
      </c>
      <c r="I35" s="85" t="s">
        <v>49</v>
      </c>
      <c r="J35" s="83">
        <f>ROUNDDOWN(F35,-3)</f>
        <v>9249000</v>
      </c>
      <c r="K35" s="84" t="s">
        <v>0</v>
      </c>
      <c r="L35" s="59"/>
      <c r="M35" s="74"/>
      <c r="N35" s="74"/>
      <c r="O35" s="74"/>
      <c r="P35" s="74"/>
      <c r="Q35" s="74"/>
      <c r="R35" s="74"/>
      <c r="S35" s="74"/>
      <c r="T35" s="87"/>
      <c r="U35" s="74"/>
    </row>
    <row r="36" spans="1:21" ht="12" customHeight="1" thickTop="1">
      <c r="A36" s="63"/>
      <c r="B36" s="74"/>
      <c r="C36" s="74"/>
      <c r="D36" s="74"/>
      <c r="E36" s="74"/>
      <c r="F36" s="709">
        <f>F24-F32</f>
        <v>9249800</v>
      </c>
      <c r="G36" s="710" ph="1"/>
      <c r="H36" s="74"/>
      <c r="I36" s="74"/>
      <c r="J36" s="74"/>
      <c r="K36" s="74"/>
      <c r="L36" s="59"/>
      <c r="M36" s="74"/>
      <c r="N36" s="74"/>
      <c r="O36" s="74"/>
      <c r="P36" s="74"/>
      <c r="Q36" s="74"/>
      <c r="R36" s="74"/>
      <c r="S36" s="74"/>
      <c r="T36" s="74"/>
      <c r="U36" s="74"/>
    </row>
    <row r="37" spans="1:21" ht="28.5" customHeight="1">
      <c r="A37" s="63"/>
      <c r="B37" s="74"/>
      <c r="C37" s="74"/>
      <c r="D37" s="74"/>
      <c r="E37" s="74"/>
      <c r="F37" s="74"/>
      <c r="G37" s="74"/>
      <c r="H37" s="74"/>
      <c r="I37" s="74"/>
      <c r="J37" s="74"/>
      <c r="K37" s="74"/>
      <c r="L37" s="59"/>
      <c r="M37" s="74"/>
      <c r="N37" s="74"/>
      <c r="O37" s="74"/>
      <c r="P37" s="74"/>
      <c r="Q37" s="74"/>
      <c r="R37" s="74"/>
      <c r="S37" s="74"/>
      <c r="T37" s="74"/>
      <c r="U37" s="74"/>
    </row>
    <row r="38" spans="1:21" ht="28.5" customHeight="1">
      <c r="A38" s="63"/>
      <c r="B38" s="74"/>
      <c r="C38" s="74"/>
      <c r="D38" s="74"/>
      <c r="E38" s="74"/>
      <c r="F38" s="74"/>
      <c r="G38" s="74"/>
      <c r="H38" s="74"/>
      <c r="I38" s="74"/>
      <c r="J38" s="74"/>
      <c r="K38" s="74"/>
      <c r="L38" s="60"/>
      <c r="M38" s="74"/>
      <c r="N38" s="74"/>
      <c r="O38" s="74"/>
      <c r="P38" s="74"/>
      <c r="Q38" s="74"/>
      <c r="R38" s="74"/>
      <c r="S38" s="74"/>
      <c r="T38" s="74"/>
      <c r="U38" s="74"/>
    </row>
    <row r="39" spans="1:21" ht="28.5" customHeight="1">
      <c r="A39" s="63"/>
      <c r="B39" s="74"/>
      <c r="C39" s="74"/>
      <c r="D39" s="74"/>
      <c r="E39" s="74"/>
      <c r="F39" s="74"/>
      <c r="G39" s="74"/>
      <c r="H39" s="74"/>
      <c r="I39" s="74"/>
      <c r="J39" s="74"/>
      <c r="K39" s="74"/>
      <c r="L39" s="53"/>
      <c r="M39" s="74"/>
      <c r="N39" s="74"/>
      <c r="O39" s="74"/>
      <c r="P39" s="74"/>
      <c r="Q39" s="74"/>
      <c r="R39" s="74"/>
      <c r="S39" s="74"/>
      <c r="T39" s="74"/>
      <c r="U39" s="74"/>
    </row>
    <row r="40" spans="1:21" ht="28.5" customHeight="1">
      <c r="A40" s="63"/>
      <c r="B40" s="74"/>
      <c r="C40" s="74"/>
      <c r="D40" s="74"/>
      <c r="E40" s="74"/>
      <c r="F40" s="74"/>
      <c r="G40" s="74"/>
      <c r="H40" s="74"/>
      <c r="I40" s="74"/>
      <c r="J40" s="74"/>
      <c r="K40" s="74"/>
      <c r="L40" s="54"/>
      <c r="M40" s="74"/>
      <c r="N40" s="74"/>
      <c r="O40" s="74"/>
      <c r="P40" s="74"/>
      <c r="Q40" s="74"/>
      <c r="R40" s="74"/>
      <c r="S40" s="74"/>
      <c r="T40" s="74"/>
      <c r="U40" s="74"/>
    </row>
    <row r="41" spans="1:21" ht="28.5" customHeight="1">
      <c r="A41" s="63"/>
      <c r="B41" s="74"/>
      <c r="C41" s="74"/>
      <c r="D41" s="74"/>
      <c r="E41" s="74"/>
      <c r="F41" s="74"/>
      <c r="G41" s="74"/>
      <c r="H41" s="74"/>
      <c r="I41" s="74"/>
      <c r="J41" s="74"/>
      <c r="K41" s="74"/>
      <c r="L41" s="61"/>
      <c r="M41" s="74"/>
      <c r="N41" s="74"/>
      <c r="O41" s="74"/>
      <c r="P41" s="74"/>
      <c r="Q41" s="74"/>
      <c r="R41" s="74"/>
      <c r="S41" s="74"/>
      <c r="T41" s="74"/>
      <c r="U41" s="74"/>
    </row>
    <row r="42" spans="1:21" ht="28.5" customHeight="1">
      <c r="A42" s="63"/>
      <c r="B42" s="74"/>
      <c r="C42" s="74"/>
      <c r="D42" s="74"/>
      <c r="E42" s="74"/>
      <c r="F42" s="74"/>
      <c r="G42" s="74"/>
      <c r="H42" s="74"/>
      <c r="I42" s="74"/>
      <c r="J42" s="74"/>
      <c r="K42" s="74"/>
      <c r="M42" s="74"/>
      <c r="N42" s="74"/>
      <c r="O42" s="74"/>
      <c r="P42" s="74"/>
      <c r="Q42" s="74"/>
      <c r="R42" s="74"/>
      <c r="S42" s="74"/>
      <c r="T42" s="74"/>
      <c r="U42" s="74"/>
    </row>
    <row r="43" spans="1:21" ht="28.5" customHeight="1">
      <c r="A43" s="63"/>
      <c r="B43" s="74"/>
      <c r="C43" s="74"/>
      <c r="D43" s="74"/>
      <c r="E43" s="74"/>
      <c r="F43" s="74"/>
      <c r="G43" s="74"/>
      <c r="H43" s="74"/>
      <c r="I43" s="74"/>
      <c r="J43" s="74"/>
      <c r="K43" s="74"/>
      <c r="M43" s="74"/>
      <c r="N43" s="74"/>
      <c r="O43" s="74"/>
      <c r="P43" s="74"/>
      <c r="Q43" s="74"/>
      <c r="R43" s="74"/>
      <c r="S43" s="74"/>
      <c r="T43" s="74"/>
      <c r="U43" s="74"/>
    </row>
    <row r="44" spans="1:21" ht="28.5" customHeight="1">
      <c r="A44" s="63"/>
      <c r="B44" s="74"/>
      <c r="C44" s="74"/>
      <c r="D44" s="74"/>
      <c r="E44" s="74"/>
      <c r="F44" s="74"/>
      <c r="G44" s="74"/>
      <c r="H44" s="74"/>
      <c r="I44" s="74"/>
      <c r="J44" s="74"/>
      <c r="K44" s="74"/>
      <c r="M44" s="74"/>
      <c r="N44" s="74"/>
      <c r="O44" s="74"/>
      <c r="P44" s="74"/>
      <c r="Q44" s="74"/>
      <c r="R44" s="74"/>
      <c r="S44" s="74"/>
      <c r="T44" s="74"/>
      <c r="U44" s="74"/>
    </row>
    <row r="45" spans="1:21" ht="28.5" customHeight="1">
      <c r="A45" s="63"/>
      <c r="B45" s="74"/>
      <c r="C45" s="74"/>
      <c r="D45" s="74"/>
      <c r="E45" s="74"/>
      <c r="F45" s="74"/>
      <c r="G45" s="74"/>
      <c r="H45" s="74"/>
      <c r="I45" s="74"/>
      <c r="J45" s="74"/>
      <c r="K45" s="74"/>
      <c r="M45" s="74"/>
      <c r="N45" s="74"/>
      <c r="O45" s="74"/>
      <c r="P45" s="74"/>
      <c r="Q45" s="74"/>
      <c r="R45" s="74"/>
      <c r="S45" s="74"/>
      <c r="T45" s="74"/>
      <c r="U45" s="74"/>
    </row>
    <row r="46" spans="1:21" ht="28.5" customHeight="1">
      <c r="A46" s="63"/>
      <c r="B46" s="74"/>
      <c r="C46" s="74"/>
      <c r="D46" s="74"/>
      <c r="E46" s="74"/>
      <c r="F46" s="74"/>
      <c r="G46" s="74"/>
      <c r="H46" s="74"/>
      <c r="I46" s="74"/>
      <c r="J46" s="74"/>
      <c r="K46" s="74"/>
      <c r="M46" s="74"/>
      <c r="N46" s="74"/>
      <c r="O46" s="74"/>
      <c r="P46" s="74"/>
      <c r="Q46" s="74"/>
      <c r="R46" s="74"/>
      <c r="S46" s="74"/>
      <c r="T46" s="74"/>
      <c r="U46" s="74"/>
    </row>
    <row r="47" spans="1:21" ht="28.5" customHeight="1">
      <c r="A47" s="63"/>
      <c r="B47" s="74"/>
      <c r="C47" s="74"/>
      <c r="D47" s="74"/>
      <c r="E47" s="74"/>
      <c r="F47" s="74"/>
      <c r="G47" s="74"/>
      <c r="H47" s="74"/>
      <c r="I47" s="74"/>
      <c r="J47" s="74"/>
      <c r="K47" s="74"/>
      <c r="M47" s="74"/>
      <c r="N47" s="74"/>
      <c r="O47" s="74"/>
      <c r="P47" s="74"/>
      <c r="Q47" s="74"/>
      <c r="R47" s="74"/>
      <c r="S47" s="74"/>
      <c r="T47" s="74"/>
      <c r="U47" s="74"/>
    </row>
    <row r="48" spans="1:21" ht="28.5" customHeight="1">
      <c r="A48" s="63"/>
      <c r="B48" s="74"/>
      <c r="C48" s="74"/>
      <c r="D48" s="74"/>
      <c r="E48" s="74"/>
      <c r="F48" s="74"/>
      <c r="G48" s="74"/>
      <c r="H48" s="74"/>
      <c r="I48" s="74"/>
      <c r="J48" s="74"/>
      <c r="K48" s="74"/>
      <c r="M48" s="74"/>
      <c r="N48" s="74"/>
      <c r="O48" s="74"/>
      <c r="P48" s="74"/>
      <c r="Q48" s="74"/>
      <c r="R48" s="74"/>
      <c r="S48" s="74"/>
      <c r="T48" s="74"/>
      <c r="U48" s="74"/>
    </row>
    <row r="49" spans="1:21" ht="28.5" customHeight="1">
      <c r="A49" s="63"/>
      <c r="B49" s="74"/>
      <c r="C49" s="74"/>
      <c r="D49" s="74"/>
      <c r="E49" s="74"/>
      <c r="F49" s="74"/>
      <c r="G49" s="74"/>
      <c r="H49" s="74"/>
      <c r="I49" s="74"/>
      <c r="J49" s="74"/>
      <c r="K49" s="74"/>
      <c r="M49" s="74"/>
      <c r="N49" s="74"/>
      <c r="O49" s="74"/>
      <c r="P49" s="74"/>
      <c r="Q49" s="74"/>
      <c r="R49" s="74"/>
      <c r="S49" s="74"/>
      <c r="T49" s="74"/>
      <c r="U49" s="74"/>
    </row>
  </sheetData>
  <sheetProtection selectLockedCells="1"/>
  <mergeCells count="69">
    <mergeCell ref="B5:E5"/>
    <mergeCell ref="F5:G5"/>
    <mergeCell ref="H5:K5"/>
    <mergeCell ref="F2:K2"/>
    <mergeCell ref="B3:H3"/>
    <mergeCell ref="B4:E4"/>
    <mergeCell ref="F4:G4"/>
    <mergeCell ref="H4:K4"/>
    <mergeCell ref="B2:D2"/>
    <mergeCell ref="B8:B19"/>
    <mergeCell ref="C8:E8"/>
    <mergeCell ref="F8:G8"/>
    <mergeCell ref="H8:K8"/>
    <mergeCell ref="F10:G10"/>
    <mergeCell ref="H10:K10"/>
    <mergeCell ref="F13:G13"/>
    <mergeCell ref="H13:K13"/>
    <mergeCell ref="C12:E12"/>
    <mergeCell ref="F12:G12"/>
    <mergeCell ref="H12:K12"/>
    <mergeCell ref="F19:G19"/>
    <mergeCell ref="H19:K19"/>
    <mergeCell ref="F14:G14"/>
    <mergeCell ref="H14:K14"/>
    <mergeCell ref="F15:G15"/>
    <mergeCell ref="F6:G6"/>
    <mergeCell ref="H6:K6"/>
    <mergeCell ref="F7:G7"/>
    <mergeCell ref="H7:K7"/>
    <mergeCell ref="F11:G11"/>
    <mergeCell ref="H11:K11"/>
    <mergeCell ref="H15:K15"/>
    <mergeCell ref="F16:G16"/>
    <mergeCell ref="H16:K16"/>
    <mergeCell ref="C17:E17"/>
    <mergeCell ref="F17:G17"/>
    <mergeCell ref="H17:K17"/>
    <mergeCell ref="F18:G18"/>
    <mergeCell ref="H18:K18"/>
    <mergeCell ref="B29:E29"/>
    <mergeCell ref="F29:G29"/>
    <mergeCell ref="H29:K29"/>
    <mergeCell ref="B20:E20"/>
    <mergeCell ref="F20:G20"/>
    <mergeCell ref="H20:K20"/>
    <mergeCell ref="B22:E22"/>
    <mergeCell ref="F22:G22"/>
    <mergeCell ref="H22:K22"/>
    <mergeCell ref="B24:E24"/>
    <mergeCell ref="F24:G24"/>
    <mergeCell ref="B28:E28"/>
    <mergeCell ref="F28:G28"/>
    <mergeCell ref="H28:K28"/>
    <mergeCell ref="C9:E9"/>
    <mergeCell ref="F9:G9"/>
    <mergeCell ref="H9:K9"/>
    <mergeCell ref="F36:G36"/>
    <mergeCell ref="B32:E32"/>
    <mergeCell ref="F32:G32"/>
    <mergeCell ref="H32:K32"/>
    <mergeCell ref="J34:K34"/>
    <mergeCell ref="B35:D35"/>
    <mergeCell ref="F35:G35"/>
    <mergeCell ref="B30:E30"/>
    <mergeCell ref="F30:G30"/>
    <mergeCell ref="H30:K30"/>
    <mergeCell ref="B31:E31"/>
    <mergeCell ref="F31:G31"/>
    <mergeCell ref="H31:K31"/>
  </mergeCells>
  <phoneticPr fontId="4"/>
  <printOptions horizontalCentered="1"/>
  <pageMargins left="0.31496062992125984" right="0.31496062992125984" top="0.74803149606299213" bottom="0.35433070866141736" header="0.43307086614173229" footer="0.31496062992125984"/>
  <pageSetup paperSize="9" scale="44" orientation="portrait" r:id="rId1"/>
  <headerFooter differentFirst="1"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view="pageBreakPreview" topLeftCell="A7" zoomScaleNormal="100" zoomScaleSheetLayoutView="100" workbookViewId="0">
      <selection activeCell="B11" sqref="B11:C16"/>
    </sheetView>
  </sheetViews>
  <sheetFormatPr defaultColWidth="8.88671875" defaultRowHeight="13.2" customHeight="1"/>
  <cols>
    <col min="1" max="1" width="3.33203125" style="6" customWidth="1"/>
    <col min="2" max="2" width="8.33203125" style="6" customWidth="1"/>
    <col min="3" max="3" width="11.109375" style="6" customWidth="1"/>
    <col min="4" max="4" width="40.33203125" style="6" customWidth="1"/>
    <col min="5" max="5" width="15.109375" style="6" customWidth="1"/>
    <col min="6" max="6" width="3.44140625" style="6" customWidth="1"/>
    <col min="7" max="7" width="9" style="6" customWidth="1"/>
    <col min="8" max="8" width="2.77734375" style="6" customWidth="1"/>
    <col min="9" max="9" width="7.6640625" style="4" customWidth="1"/>
    <col min="10" max="10" width="31.44140625" style="4" customWidth="1"/>
    <col min="11" max="14" width="5.6640625" style="4" customWidth="1"/>
    <col min="15" max="16384" width="8.88671875" style="6"/>
  </cols>
  <sheetData>
    <row r="1" spans="1:26" ht="23.25" customHeight="1">
      <c r="A1" s="1" t="s">
        <v>20</v>
      </c>
      <c r="B1" s="2"/>
      <c r="C1" s="3"/>
      <c r="D1" s="3"/>
      <c r="E1" s="3"/>
      <c r="F1" s="3"/>
      <c r="G1" s="3"/>
      <c r="H1" s="3"/>
      <c r="O1" s="5"/>
      <c r="P1" s="5"/>
      <c r="Q1" s="5"/>
      <c r="R1" s="5"/>
      <c r="S1" s="5"/>
      <c r="T1" s="5"/>
      <c r="U1" s="5"/>
      <c r="V1" s="5"/>
      <c r="W1" s="5"/>
      <c r="X1" s="5"/>
      <c r="Y1" s="5"/>
      <c r="Z1" s="5"/>
    </row>
    <row r="2" spans="1:26" ht="23.25" customHeight="1">
      <c r="A2" s="2"/>
      <c r="B2" s="7" t="s">
        <v>21</v>
      </c>
      <c r="C2" s="3"/>
      <c r="D2" s="3"/>
      <c r="E2" s="3"/>
      <c r="F2" s="3"/>
      <c r="G2" s="3"/>
      <c r="H2" s="3"/>
      <c r="O2" s="5"/>
      <c r="P2" s="5"/>
      <c r="Q2" s="5"/>
      <c r="R2" s="5"/>
      <c r="S2" s="5"/>
      <c r="T2" s="5"/>
      <c r="U2" s="5"/>
      <c r="V2" s="5"/>
      <c r="W2" s="5"/>
      <c r="X2" s="5"/>
      <c r="Y2" s="5"/>
      <c r="Z2" s="5"/>
    </row>
    <row r="3" spans="1:26" ht="11.25" customHeight="1">
      <c r="O3" s="5"/>
      <c r="P3" s="5"/>
      <c r="Q3" s="5"/>
      <c r="R3" s="5"/>
      <c r="S3" s="5"/>
      <c r="T3" s="5"/>
      <c r="U3" s="5"/>
      <c r="V3" s="5"/>
      <c r="W3" s="5"/>
      <c r="X3" s="5"/>
      <c r="Y3" s="5"/>
      <c r="Z3" s="5"/>
    </row>
    <row r="4" spans="1:26" ht="16.2">
      <c r="B4" s="8"/>
      <c r="O4" s="5"/>
      <c r="P4" s="5"/>
      <c r="Q4" s="5"/>
      <c r="R4" s="5"/>
      <c r="S4" s="5"/>
      <c r="T4" s="5"/>
      <c r="U4" s="5"/>
      <c r="V4" s="5"/>
      <c r="W4" s="5"/>
      <c r="X4" s="5"/>
      <c r="Y4" s="5"/>
      <c r="Z4" s="5"/>
    </row>
    <row r="5" spans="1:26" ht="21">
      <c r="B5" s="826" t="s">
        <v>22</v>
      </c>
      <c r="C5" s="827"/>
      <c r="D5" s="827"/>
      <c r="E5" s="827"/>
      <c r="F5" s="827"/>
      <c r="G5" s="827"/>
      <c r="O5" s="5"/>
      <c r="P5" s="5"/>
      <c r="Q5" s="5"/>
      <c r="R5" s="5"/>
      <c r="S5" s="5"/>
      <c r="T5" s="5"/>
      <c r="U5" s="5"/>
      <c r="V5" s="5"/>
      <c r="W5" s="5"/>
      <c r="X5" s="5"/>
      <c r="Y5" s="5"/>
      <c r="Z5" s="5"/>
    </row>
    <row r="6" spans="1:26" ht="21" customHeight="1">
      <c r="B6" s="828" t="s">
        <v>36</v>
      </c>
      <c r="C6" s="828"/>
      <c r="D6" s="828"/>
      <c r="E6" s="828"/>
      <c r="F6" s="828"/>
      <c r="G6" s="828"/>
      <c r="O6" s="5"/>
      <c r="P6" s="5"/>
      <c r="Q6" s="5"/>
      <c r="R6" s="5"/>
      <c r="S6" s="5"/>
      <c r="T6" s="5"/>
      <c r="U6" s="5"/>
      <c r="V6" s="5"/>
      <c r="W6" s="5"/>
      <c r="X6" s="5"/>
      <c r="Y6" s="5"/>
      <c r="Z6" s="5"/>
    </row>
    <row r="7" spans="1:26" ht="17.25" customHeight="1">
      <c r="O7" s="5"/>
      <c r="P7" s="5"/>
      <c r="Q7" s="5"/>
      <c r="R7" s="5"/>
      <c r="S7" s="5"/>
      <c r="T7" s="5"/>
      <c r="U7" s="5"/>
      <c r="V7" s="5"/>
      <c r="W7" s="5"/>
      <c r="X7" s="5"/>
      <c r="Y7" s="5"/>
      <c r="Z7" s="5"/>
    </row>
    <row r="8" spans="1:26">
      <c r="B8" s="9" t="s">
        <v>23</v>
      </c>
      <c r="C8" s="829">
        <f>'要望額調書（1年目）'!F2</f>
        <v>0</v>
      </c>
      <c r="D8" s="829"/>
      <c r="E8" s="10"/>
      <c r="O8" s="5"/>
      <c r="P8" s="5"/>
      <c r="Q8" s="5"/>
      <c r="R8" s="5"/>
      <c r="S8" s="5"/>
      <c r="T8" s="5"/>
      <c r="U8" s="5"/>
      <c r="V8" s="5"/>
      <c r="W8" s="5"/>
      <c r="X8" s="5"/>
      <c r="Y8" s="5"/>
      <c r="Z8" s="5"/>
    </row>
    <row r="9" spans="1:26" ht="13.8" thickBot="1">
      <c r="E9" s="11"/>
      <c r="O9" s="5"/>
      <c r="P9" s="5"/>
      <c r="Q9" s="5"/>
      <c r="R9" s="5"/>
      <c r="S9" s="5"/>
      <c r="T9" s="5"/>
      <c r="U9" s="5"/>
      <c r="V9" s="5"/>
      <c r="W9" s="5"/>
      <c r="X9" s="5"/>
      <c r="Y9" s="5"/>
      <c r="Z9" s="5"/>
    </row>
    <row r="10" spans="1:26" ht="15.75" customHeight="1" thickBot="1">
      <c r="B10" s="830" t="s">
        <v>24</v>
      </c>
      <c r="C10" s="831"/>
      <c r="D10" s="116" t="s">
        <v>25</v>
      </c>
      <c r="E10" s="831" t="s">
        <v>26</v>
      </c>
      <c r="F10" s="831"/>
      <c r="G10" s="12" t="s">
        <v>27</v>
      </c>
      <c r="O10" s="5"/>
      <c r="P10" s="5"/>
      <c r="Q10" s="5"/>
      <c r="R10" s="5"/>
      <c r="S10" s="5"/>
      <c r="T10" s="5"/>
      <c r="U10" s="5"/>
      <c r="V10" s="5"/>
      <c r="W10" s="5"/>
      <c r="X10" s="5"/>
      <c r="Y10" s="5"/>
      <c r="Z10" s="5"/>
    </row>
    <row r="11" spans="1:26">
      <c r="B11" s="825"/>
      <c r="C11" s="812"/>
      <c r="D11" s="13" t="s">
        <v>28</v>
      </c>
      <c r="E11" s="816"/>
      <c r="F11" s="819" t="s">
        <v>29</v>
      </c>
      <c r="G11" s="822"/>
      <c r="J11" s="824"/>
      <c r="O11" s="5"/>
      <c r="P11" s="5"/>
      <c r="Q11" s="5"/>
      <c r="R11" s="5"/>
      <c r="S11" s="5"/>
      <c r="T11" s="5"/>
      <c r="U11" s="5"/>
      <c r="V11" s="5"/>
      <c r="W11" s="5"/>
      <c r="X11" s="5"/>
      <c r="Y11" s="5"/>
      <c r="Z11" s="5"/>
    </row>
    <row r="12" spans="1:26" ht="69" customHeight="1">
      <c r="B12" s="811"/>
      <c r="C12" s="812"/>
      <c r="D12" s="112"/>
      <c r="E12" s="816"/>
      <c r="F12" s="819"/>
      <c r="G12" s="822"/>
      <c r="J12" s="824"/>
      <c r="O12" s="5"/>
      <c r="P12" s="5"/>
      <c r="Q12" s="5"/>
      <c r="R12" s="5"/>
      <c r="S12" s="5"/>
      <c r="T12" s="5"/>
      <c r="U12" s="5"/>
      <c r="V12" s="5"/>
      <c r="W12" s="5"/>
      <c r="X12" s="5"/>
      <c r="Y12" s="5"/>
      <c r="Z12" s="5"/>
    </row>
    <row r="13" spans="1:26" ht="15" customHeight="1">
      <c r="B13" s="811"/>
      <c r="C13" s="812"/>
      <c r="D13" s="13" t="s">
        <v>30</v>
      </c>
      <c r="E13" s="816"/>
      <c r="F13" s="819"/>
      <c r="G13" s="822"/>
      <c r="J13" s="824"/>
      <c r="O13" s="5"/>
      <c r="P13" s="5"/>
      <c r="Q13" s="5"/>
      <c r="R13" s="5"/>
      <c r="S13" s="5"/>
      <c r="T13" s="5"/>
      <c r="U13" s="5"/>
      <c r="V13" s="5"/>
      <c r="W13" s="5"/>
      <c r="X13" s="5"/>
      <c r="Y13" s="5"/>
      <c r="Z13" s="5"/>
    </row>
    <row r="14" spans="1:26" ht="69" customHeight="1">
      <c r="B14" s="811"/>
      <c r="C14" s="812"/>
      <c r="D14" s="112"/>
      <c r="E14" s="816"/>
      <c r="F14" s="819"/>
      <c r="G14" s="822"/>
      <c r="J14" s="824"/>
      <c r="O14" s="5"/>
      <c r="P14" s="5"/>
      <c r="Q14" s="5"/>
      <c r="R14" s="5"/>
      <c r="S14" s="5"/>
      <c r="T14" s="5"/>
      <c r="U14" s="5"/>
      <c r="V14" s="5"/>
      <c r="W14" s="5"/>
      <c r="X14" s="5"/>
      <c r="Y14" s="5"/>
      <c r="Z14" s="5"/>
    </row>
    <row r="15" spans="1:26" ht="15" customHeight="1">
      <c r="B15" s="811"/>
      <c r="C15" s="812"/>
      <c r="D15" s="13" t="s">
        <v>31</v>
      </c>
      <c r="E15" s="816"/>
      <c r="F15" s="819"/>
      <c r="G15" s="822"/>
      <c r="J15" s="824"/>
      <c r="O15" s="5"/>
      <c r="P15" s="5"/>
      <c r="Q15" s="5"/>
      <c r="R15" s="5"/>
      <c r="S15" s="5"/>
      <c r="T15" s="5"/>
      <c r="U15" s="5"/>
      <c r="V15" s="5"/>
      <c r="W15" s="5"/>
      <c r="X15" s="5"/>
      <c r="Y15" s="5"/>
      <c r="Z15" s="5"/>
    </row>
    <row r="16" spans="1:26" ht="22.5" customHeight="1" thickBot="1">
      <c r="B16" s="811"/>
      <c r="C16" s="812"/>
      <c r="D16" s="113"/>
      <c r="E16" s="816"/>
      <c r="F16" s="819"/>
      <c r="G16" s="822"/>
      <c r="J16" s="824"/>
      <c r="O16" s="5"/>
      <c r="P16" s="5"/>
      <c r="Q16" s="5"/>
      <c r="R16" s="5"/>
      <c r="S16" s="5"/>
      <c r="T16" s="5"/>
      <c r="U16" s="5"/>
      <c r="V16" s="5"/>
      <c r="W16" s="5"/>
      <c r="X16" s="5"/>
      <c r="Y16" s="5"/>
      <c r="Z16" s="5"/>
    </row>
    <row r="17" spans="1:26">
      <c r="B17" s="809"/>
      <c r="C17" s="810"/>
      <c r="D17" s="16" t="s">
        <v>28</v>
      </c>
      <c r="E17" s="815"/>
      <c r="F17" s="818" t="s">
        <v>29</v>
      </c>
      <c r="G17" s="821"/>
      <c r="J17" s="824"/>
      <c r="O17" s="5"/>
      <c r="P17" s="5"/>
      <c r="Q17" s="5"/>
      <c r="R17" s="5"/>
      <c r="S17" s="5"/>
      <c r="T17" s="5"/>
      <c r="U17" s="5"/>
      <c r="V17" s="5"/>
      <c r="W17" s="5"/>
      <c r="X17" s="5"/>
      <c r="Y17" s="5"/>
      <c r="Z17" s="5"/>
    </row>
    <row r="18" spans="1:26" ht="69" customHeight="1">
      <c r="B18" s="811"/>
      <c r="C18" s="812"/>
      <c r="D18" s="14"/>
      <c r="E18" s="816"/>
      <c r="F18" s="819"/>
      <c r="G18" s="822"/>
      <c r="J18" s="824"/>
      <c r="O18" s="5"/>
      <c r="P18" s="5"/>
      <c r="Q18" s="5"/>
      <c r="R18" s="5"/>
      <c r="S18" s="5"/>
      <c r="T18" s="5"/>
      <c r="U18" s="5"/>
      <c r="V18" s="5"/>
      <c r="W18" s="5"/>
      <c r="X18" s="5"/>
      <c r="Y18" s="5"/>
      <c r="Z18" s="5"/>
    </row>
    <row r="19" spans="1:26" ht="15" customHeight="1">
      <c r="B19" s="811"/>
      <c r="C19" s="812"/>
      <c r="D19" s="17" t="s">
        <v>30</v>
      </c>
      <c r="E19" s="816"/>
      <c r="F19" s="819"/>
      <c r="G19" s="822"/>
      <c r="J19" s="824"/>
      <c r="O19" s="5"/>
      <c r="P19" s="5"/>
      <c r="Q19" s="5"/>
      <c r="R19" s="5"/>
      <c r="S19" s="5"/>
      <c r="T19" s="5"/>
      <c r="U19" s="5"/>
      <c r="V19" s="5"/>
      <c r="W19" s="5"/>
      <c r="X19" s="5"/>
      <c r="Y19" s="5"/>
      <c r="Z19" s="5"/>
    </row>
    <row r="20" spans="1:26" ht="69" customHeight="1">
      <c r="B20" s="811"/>
      <c r="C20" s="812"/>
      <c r="D20" s="14"/>
      <c r="E20" s="816"/>
      <c r="F20" s="819"/>
      <c r="G20" s="822"/>
      <c r="J20" s="824"/>
      <c r="O20" s="5"/>
      <c r="P20" s="5"/>
      <c r="Q20" s="5"/>
      <c r="R20" s="5"/>
      <c r="S20" s="5"/>
      <c r="T20" s="5"/>
      <c r="U20" s="5"/>
      <c r="V20" s="5"/>
      <c r="W20" s="5"/>
      <c r="X20" s="5"/>
      <c r="Y20" s="5"/>
      <c r="Z20" s="5"/>
    </row>
    <row r="21" spans="1:26" ht="15" customHeight="1">
      <c r="B21" s="811"/>
      <c r="C21" s="812"/>
      <c r="D21" s="17" t="s">
        <v>31</v>
      </c>
      <c r="E21" s="816"/>
      <c r="F21" s="819"/>
      <c r="G21" s="822"/>
      <c r="J21" s="824"/>
      <c r="O21" s="5"/>
      <c r="P21" s="5"/>
      <c r="Q21" s="5"/>
      <c r="R21" s="5"/>
      <c r="S21" s="5"/>
      <c r="T21" s="5"/>
      <c r="U21" s="5"/>
      <c r="V21" s="5"/>
      <c r="W21" s="5"/>
      <c r="X21" s="5"/>
      <c r="Y21" s="5"/>
      <c r="Z21" s="5"/>
    </row>
    <row r="22" spans="1:26" ht="22.5" customHeight="1" thickBot="1">
      <c r="B22" s="813"/>
      <c r="C22" s="814"/>
      <c r="D22" s="15"/>
      <c r="E22" s="817"/>
      <c r="F22" s="820"/>
      <c r="G22" s="823"/>
      <c r="J22" s="824"/>
      <c r="O22" s="5"/>
      <c r="P22" s="5"/>
      <c r="Q22" s="5"/>
      <c r="R22" s="5"/>
      <c r="S22" s="5"/>
      <c r="T22" s="5"/>
      <c r="U22" s="5"/>
      <c r="V22" s="5"/>
      <c r="W22" s="5"/>
      <c r="X22" s="5"/>
      <c r="Y22" s="5"/>
      <c r="Z22" s="5"/>
    </row>
    <row r="23" spans="1:26">
      <c r="B23" s="809"/>
      <c r="C23" s="810"/>
      <c r="D23" s="16" t="s">
        <v>28</v>
      </c>
      <c r="E23" s="815"/>
      <c r="F23" s="818" t="s">
        <v>29</v>
      </c>
      <c r="G23" s="821"/>
      <c r="J23" s="824"/>
      <c r="O23" s="5"/>
      <c r="P23" s="5"/>
      <c r="Q23" s="5"/>
      <c r="R23" s="5"/>
      <c r="S23" s="5"/>
      <c r="T23" s="5"/>
      <c r="U23" s="5"/>
      <c r="V23" s="5"/>
      <c r="W23" s="5"/>
      <c r="X23" s="5"/>
      <c r="Y23" s="5"/>
      <c r="Z23" s="5"/>
    </row>
    <row r="24" spans="1:26" ht="69" customHeight="1">
      <c r="B24" s="811"/>
      <c r="C24" s="812"/>
      <c r="D24" s="14"/>
      <c r="E24" s="816"/>
      <c r="F24" s="819"/>
      <c r="G24" s="822"/>
      <c r="J24" s="824"/>
      <c r="O24" s="5"/>
      <c r="P24" s="5"/>
      <c r="Q24" s="5"/>
      <c r="R24" s="5"/>
      <c r="S24" s="5"/>
      <c r="T24" s="5"/>
      <c r="U24" s="5"/>
      <c r="V24" s="5"/>
      <c r="W24" s="5"/>
      <c r="X24" s="5"/>
      <c r="Y24" s="5"/>
      <c r="Z24" s="5"/>
    </row>
    <row r="25" spans="1:26" ht="15" customHeight="1">
      <c r="B25" s="811"/>
      <c r="C25" s="812"/>
      <c r="D25" s="17" t="s">
        <v>30</v>
      </c>
      <c r="E25" s="816"/>
      <c r="F25" s="819"/>
      <c r="G25" s="822"/>
      <c r="J25" s="824"/>
      <c r="O25" s="5"/>
      <c r="P25" s="5"/>
      <c r="Q25" s="5"/>
      <c r="R25" s="5"/>
      <c r="S25" s="5"/>
      <c r="T25" s="5"/>
      <c r="U25" s="5"/>
      <c r="V25" s="5"/>
      <c r="W25" s="5"/>
      <c r="X25" s="5"/>
      <c r="Y25" s="5"/>
      <c r="Z25" s="5"/>
    </row>
    <row r="26" spans="1:26" ht="69" customHeight="1">
      <c r="B26" s="811"/>
      <c r="C26" s="812"/>
      <c r="D26" s="14"/>
      <c r="E26" s="816"/>
      <c r="F26" s="819"/>
      <c r="G26" s="822"/>
      <c r="J26" s="824"/>
      <c r="O26" s="5"/>
      <c r="P26" s="5"/>
      <c r="Q26" s="5"/>
      <c r="R26" s="5"/>
      <c r="S26" s="5"/>
      <c r="T26" s="5"/>
      <c r="U26" s="5"/>
      <c r="V26" s="5"/>
      <c r="W26" s="5"/>
      <c r="X26" s="5"/>
      <c r="Y26" s="5"/>
      <c r="Z26" s="5"/>
    </row>
    <row r="27" spans="1:26" ht="15" customHeight="1">
      <c r="B27" s="811"/>
      <c r="C27" s="812"/>
      <c r="D27" s="17" t="s">
        <v>31</v>
      </c>
      <c r="E27" s="816"/>
      <c r="F27" s="819"/>
      <c r="G27" s="822"/>
      <c r="J27" s="824"/>
      <c r="O27" s="5"/>
      <c r="P27" s="5"/>
      <c r="Q27" s="5"/>
      <c r="R27" s="5"/>
      <c r="S27" s="5"/>
      <c r="T27" s="5"/>
      <c r="U27" s="5"/>
      <c r="V27" s="5"/>
      <c r="W27" s="5"/>
      <c r="X27" s="5"/>
      <c r="Y27" s="5"/>
      <c r="Z27" s="5"/>
    </row>
    <row r="28" spans="1:26" ht="22.5" customHeight="1" thickBot="1">
      <c r="B28" s="813"/>
      <c r="C28" s="814"/>
      <c r="D28" s="18"/>
      <c r="E28" s="817"/>
      <c r="F28" s="820"/>
      <c r="G28" s="823"/>
      <c r="J28" s="824"/>
      <c r="O28" s="5"/>
      <c r="P28" s="5"/>
      <c r="Q28" s="5"/>
      <c r="R28" s="5"/>
      <c r="S28" s="5"/>
      <c r="T28" s="5"/>
      <c r="U28" s="5"/>
      <c r="V28" s="5"/>
      <c r="W28" s="5"/>
      <c r="X28" s="5"/>
      <c r="Y28" s="5"/>
      <c r="Z28" s="5"/>
    </row>
    <row r="29" spans="1:26" ht="21.75" customHeight="1">
      <c r="B29" s="19" t="s">
        <v>32</v>
      </c>
      <c r="C29" s="19"/>
      <c r="D29" s="20"/>
      <c r="E29" s="21"/>
      <c r="F29" s="22"/>
      <c r="G29" s="23"/>
      <c r="O29" s="5"/>
      <c r="P29" s="5"/>
      <c r="Q29" s="5"/>
      <c r="R29" s="5"/>
      <c r="S29" s="5"/>
      <c r="T29" s="5"/>
      <c r="U29" s="5"/>
      <c r="V29" s="5"/>
      <c r="W29" s="5"/>
      <c r="X29" s="5"/>
      <c r="Y29" s="5"/>
      <c r="Z29" s="5"/>
    </row>
    <row r="30" spans="1:26" ht="22.5" customHeight="1">
      <c r="B30" s="6" t="s">
        <v>33</v>
      </c>
      <c r="O30" s="5"/>
      <c r="P30" s="5"/>
      <c r="Q30" s="5"/>
      <c r="R30" s="5"/>
      <c r="S30" s="5"/>
      <c r="T30" s="5"/>
      <c r="U30" s="5"/>
      <c r="V30" s="5"/>
      <c r="W30" s="5"/>
      <c r="X30" s="5"/>
      <c r="Y30" s="5"/>
      <c r="Z30" s="5"/>
    </row>
    <row r="31" spans="1:26">
      <c r="A31" s="4"/>
      <c r="B31" s="4"/>
      <c r="C31" s="4"/>
      <c r="D31" s="4"/>
      <c r="E31" s="4"/>
      <c r="F31" s="4"/>
      <c r="G31" s="4"/>
      <c r="H31" s="4"/>
      <c r="O31" s="5"/>
      <c r="P31" s="5"/>
      <c r="Q31" s="5"/>
      <c r="R31" s="5"/>
      <c r="S31" s="5"/>
      <c r="T31" s="5"/>
      <c r="U31" s="5"/>
      <c r="V31" s="5"/>
      <c r="W31" s="5"/>
      <c r="X31" s="5"/>
      <c r="Y31" s="5"/>
      <c r="Z31" s="5"/>
    </row>
    <row r="32" spans="1:26">
      <c r="A32" s="4"/>
      <c r="B32" s="4"/>
      <c r="C32" s="4"/>
      <c r="D32" s="4"/>
      <c r="E32" s="4"/>
      <c r="F32" s="4"/>
      <c r="G32" s="4"/>
      <c r="H32" s="4"/>
      <c r="O32" s="5"/>
      <c r="P32" s="5"/>
      <c r="Q32" s="5"/>
      <c r="R32" s="5"/>
      <c r="S32" s="5"/>
      <c r="T32" s="5"/>
      <c r="U32" s="5"/>
      <c r="V32" s="5"/>
      <c r="W32" s="5"/>
      <c r="X32" s="5"/>
      <c r="Y32" s="5"/>
      <c r="Z32" s="5"/>
    </row>
    <row r="33" spans="1:26">
      <c r="A33" s="4"/>
      <c r="B33" s="4"/>
      <c r="C33" s="4"/>
      <c r="D33" s="4"/>
      <c r="E33" s="4"/>
      <c r="F33" s="4"/>
      <c r="G33" s="4"/>
      <c r="H33" s="4"/>
      <c r="O33" s="5"/>
      <c r="P33" s="5"/>
      <c r="Q33" s="5"/>
      <c r="R33" s="5"/>
      <c r="S33" s="5"/>
      <c r="T33" s="5"/>
      <c r="U33" s="5"/>
      <c r="V33" s="5"/>
      <c r="W33" s="5"/>
      <c r="X33" s="5"/>
      <c r="Y33" s="5"/>
      <c r="Z33" s="5"/>
    </row>
    <row r="34" spans="1:26">
      <c r="A34" s="4"/>
      <c r="B34" s="4"/>
      <c r="C34" s="4"/>
      <c r="D34" s="4"/>
      <c r="E34" s="4"/>
      <c r="F34" s="4"/>
      <c r="G34" s="4"/>
      <c r="H34" s="4"/>
      <c r="O34" s="5"/>
      <c r="P34" s="5"/>
      <c r="Q34" s="5"/>
      <c r="R34" s="5"/>
      <c r="S34" s="5"/>
      <c r="T34" s="5"/>
      <c r="U34" s="5"/>
      <c r="V34" s="5"/>
      <c r="W34" s="5"/>
      <c r="X34" s="5"/>
      <c r="Y34" s="5"/>
      <c r="Z34" s="5"/>
    </row>
    <row r="35" spans="1:26">
      <c r="A35" s="4"/>
      <c r="B35" s="4"/>
      <c r="C35" s="4"/>
      <c r="D35" s="4"/>
      <c r="E35" s="4"/>
      <c r="F35" s="4"/>
      <c r="G35" s="4"/>
      <c r="H35" s="4"/>
      <c r="O35" s="5"/>
      <c r="P35" s="5"/>
      <c r="Q35" s="5"/>
      <c r="R35" s="5"/>
      <c r="S35" s="5"/>
      <c r="T35" s="5"/>
      <c r="U35" s="5"/>
      <c r="V35" s="5"/>
      <c r="W35" s="5"/>
      <c r="X35" s="5"/>
      <c r="Y35" s="5"/>
      <c r="Z35" s="5"/>
    </row>
    <row r="36" spans="1:26">
      <c r="A36" s="4"/>
      <c r="B36" s="4"/>
      <c r="C36" s="4"/>
      <c r="D36" s="4"/>
      <c r="E36" s="4"/>
      <c r="F36" s="4"/>
      <c r="G36" s="4"/>
      <c r="H36" s="4"/>
      <c r="O36" s="5"/>
      <c r="P36" s="5"/>
      <c r="Q36" s="5"/>
      <c r="R36" s="5"/>
      <c r="S36" s="5"/>
      <c r="T36" s="5"/>
      <c r="U36" s="5"/>
      <c r="V36" s="5"/>
      <c r="W36" s="5"/>
      <c r="X36" s="5"/>
      <c r="Y36" s="5"/>
      <c r="Z36" s="5"/>
    </row>
    <row r="37" spans="1:26">
      <c r="A37" s="4"/>
      <c r="B37" s="4"/>
      <c r="C37" s="4"/>
      <c r="D37" s="4"/>
      <c r="E37" s="4"/>
      <c r="F37" s="4"/>
      <c r="G37" s="4"/>
      <c r="H37" s="4"/>
      <c r="O37" s="5"/>
      <c r="P37" s="5"/>
      <c r="Q37" s="5"/>
      <c r="R37" s="5"/>
      <c r="S37" s="5"/>
      <c r="T37" s="5"/>
      <c r="U37" s="5"/>
      <c r="V37" s="5"/>
      <c r="W37" s="5"/>
      <c r="X37" s="5"/>
      <c r="Y37" s="5"/>
      <c r="Z37" s="5"/>
    </row>
    <row r="38" spans="1:26">
      <c r="A38" s="4"/>
      <c r="B38" s="4"/>
      <c r="C38" s="4"/>
      <c r="D38" s="4"/>
      <c r="E38" s="4"/>
      <c r="F38" s="4"/>
      <c r="G38" s="4"/>
      <c r="H38" s="4"/>
      <c r="O38" s="5"/>
      <c r="P38" s="5"/>
      <c r="Q38" s="5"/>
      <c r="R38" s="5"/>
      <c r="S38" s="5"/>
      <c r="T38" s="5"/>
      <c r="U38" s="5"/>
      <c r="V38" s="5"/>
      <c r="W38" s="5"/>
      <c r="X38" s="5"/>
      <c r="Y38" s="5"/>
      <c r="Z38" s="5"/>
    </row>
    <row r="39" spans="1:26">
      <c r="A39" s="4"/>
      <c r="B39" s="4"/>
      <c r="C39" s="4"/>
      <c r="D39" s="4"/>
      <c r="E39" s="4"/>
      <c r="F39" s="4"/>
      <c r="G39" s="4"/>
      <c r="H39" s="4"/>
      <c r="O39" s="5"/>
      <c r="P39" s="5"/>
      <c r="Q39" s="5"/>
      <c r="R39" s="5"/>
      <c r="S39" s="5"/>
      <c r="T39" s="5"/>
      <c r="U39" s="5"/>
      <c r="V39" s="5"/>
      <c r="W39" s="5"/>
      <c r="X39" s="5"/>
      <c r="Y39" s="5"/>
      <c r="Z39" s="5"/>
    </row>
    <row r="40" spans="1:26">
      <c r="A40" s="4"/>
      <c r="B40" s="4"/>
      <c r="C40" s="4"/>
      <c r="D40" s="4"/>
      <c r="E40" s="4"/>
      <c r="F40" s="4"/>
      <c r="G40" s="4"/>
      <c r="H40" s="4"/>
      <c r="O40" s="5"/>
      <c r="P40" s="5"/>
      <c r="Q40" s="5"/>
      <c r="R40" s="5"/>
      <c r="S40" s="5"/>
      <c r="T40" s="5"/>
      <c r="U40" s="5"/>
      <c r="V40" s="5"/>
      <c r="W40" s="5"/>
      <c r="X40" s="5"/>
      <c r="Y40" s="5"/>
      <c r="Z40" s="5"/>
    </row>
    <row r="41" spans="1:26">
      <c r="A41" s="4"/>
      <c r="B41" s="4"/>
      <c r="C41" s="4"/>
      <c r="D41" s="4"/>
      <c r="E41" s="4"/>
      <c r="F41" s="4"/>
      <c r="G41" s="4"/>
      <c r="H41" s="4"/>
      <c r="O41" s="5"/>
      <c r="P41" s="5"/>
      <c r="Q41" s="5"/>
      <c r="R41" s="5"/>
      <c r="S41" s="5"/>
      <c r="T41" s="5"/>
      <c r="U41" s="5"/>
      <c r="V41" s="5"/>
      <c r="W41" s="5"/>
      <c r="X41" s="5"/>
      <c r="Y41" s="5"/>
      <c r="Z41" s="5"/>
    </row>
    <row r="42" spans="1:26">
      <c r="A42" s="4"/>
      <c r="B42" s="4"/>
      <c r="C42" s="4"/>
      <c r="D42" s="4"/>
      <c r="E42" s="4"/>
      <c r="F42" s="4"/>
      <c r="G42" s="4"/>
      <c r="H42" s="4"/>
      <c r="O42" s="5"/>
      <c r="P42" s="5"/>
      <c r="Q42" s="5"/>
      <c r="R42" s="5"/>
      <c r="S42" s="5"/>
      <c r="T42" s="5"/>
      <c r="U42" s="5"/>
      <c r="V42" s="5"/>
      <c r="W42" s="5"/>
      <c r="X42" s="5"/>
      <c r="Y42" s="5"/>
      <c r="Z42" s="5"/>
    </row>
    <row r="43" spans="1:26">
      <c r="A43" s="4"/>
      <c r="B43" s="4"/>
      <c r="C43" s="4"/>
      <c r="D43" s="4"/>
      <c r="E43" s="4"/>
      <c r="F43" s="4"/>
      <c r="G43" s="4"/>
      <c r="H43" s="4"/>
      <c r="O43" s="5"/>
      <c r="P43" s="5"/>
      <c r="Q43" s="5"/>
      <c r="R43" s="5"/>
      <c r="S43" s="5"/>
      <c r="T43" s="5"/>
      <c r="U43" s="5"/>
      <c r="V43" s="5"/>
      <c r="W43" s="5"/>
      <c r="X43" s="5"/>
      <c r="Y43" s="5"/>
      <c r="Z43" s="5"/>
    </row>
    <row r="44" spans="1:26">
      <c r="A44" s="4"/>
      <c r="B44" s="4"/>
      <c r="C44" s="4"/>
      <c r="D44" s="4"/>
      <c r="E44" s="4"/>
      <c r="F44" s="4"/>
      <c r="G44" s="4"/>
      <c r="H44" s="4"/>
      <c r="O44" s="5"/>
      <c r="P44" s="5"/>
      <c r="Q44" s="5"/>
      <c r="R44" s="5"/>
      <c r="S44" s="5"/>
      <c r="T44" s="5"/>
      <c r="U44" s="5"/>
      <c r="V44" s="5"/>
      <c r="W44" s="5"/>
      <c r="X44" s="5"/>
      <c r="Y44" s="5"/>
      <c r="Z44" s="5"/>
    </row>
    <row r="45" spans="1:26">
      <c r="A45" s="4"/>
      <c r="B45" s="4"/>
      <c r="C45" s="4"/>
      <c r="D45" s="4"/>
      <c r="E45" s="4"/>
      <c r="F45" s="4"/>
      <c r="G45" s="4"/>
      <c r="H45" s="4"/>
      <c r="O45" s="5"/>
      <c r="P45" s="5"/>
      <c r="Q45" s="5"/>
      <c r="R45" s="5"/>
      <c r="S45" s="5"/>
      <c r="T45" s="5"/>
      <c r="U45" s="5"/>
      <c r="V45" s="5"/>
      <c r="W45" s="5"/>
      <c r="X45" s="5"/>
      <c r="Y45" s="5"/>
      <c r="Z45" s="5"/>
    </row>
    <row r="46" spans="1:26">
      <c r="A46" s="4"/>
      <c r="B46" s="4"/>
      <c r="C46" s="4"/>
      <c r="D46" s="4"/>
      <c r="E46" s="4"/>
      <c r="F46" s="4"/>
      <c r="G46" s="4"/>
      <c r="H46" s="4"/>
      <c r="O46" s="5"/>
      <c r="P46" s="5"/>
      <c r="Q46" s="5"/>
      <c r="R46" s="5"/>
      <c r="S46" s="5"/>
      <c r="T46" s="5"/>
      <c r="U46" s="5"/>
      <c r="V46" s="5"/>
      <c r="W46" s="5"/>
      <c r="X46" s="5"/>
      <c r="Y46" s="5"/>
      <c r="Z46" s="5"/>
    </row>
    <row r="47" spans="1:26">
      <c r="A47" s="4"/>
      <c r="B47" s="4"/>
      <c r="C47" s="4"/>
      <c r="D47" s="4"/>
      <c r="E47" s="4"/>
      <c r="F47" s="4"/>
      <c r="G47" s="4"/>
      <c r="H47" s="4"/>
      <c r="O47" s="5"/>
      <c r="P47" s="5"/>
      <c r="Q47" s="5"/>
      <c r="R47" s="5"/>
      <c r="S47" s="5"/>
      <c r="T47" s="5"/>
      <c r="U47" s="5"/>
      <c r="V47" s="5"/>
      <c r="W47" s="5"/>
      <c r="X47" s="5"/>
      <c r="Y47" s="5"/>
      <c r="Z47" s="5"/>
    </row>
    <row r="48" spans="1:26">
      <c r="A48" s="4"/>
      <c r="B48" s="4"/>
      <c r="C48" s="4"/>
      <c r="D48" s="4"/>
      <c r="E48" s="4"/>
      <c r="F48" s="4"/>
      <c r="G48" s="4"/>
      <c r="H48" s="4"/>
      <c r="O48" s="5"/>
      <c r="P48" s="5"/>
      <c r="Q48" s="5"/>
      <c r="R48" s="5"/>
      <c r="S48" s="5"/>
      <c r="T48" s="5"/>
      <c r="U48" s="5"/>
      <c r="V48" s="5"/>
      <c r="W48" s="5"/>
      <c r="X48" s="5"/>
      <c r="Y48" s="5"/>
      <c r="Z48" s="5"/>
    </row>
    <row r="49" spans="1:26">
      <c r="A49" s="4"/>
      <c r="B49" s="4"/>
      <c r="C49" s="4"/>
      <c r="D49" s="4"/>
      <c r="E49" s="4"/>
      <c r="F49" s="4"/>
      <c r="G49" s="4"/>
      <c r="H49" s="4"/>
      <c r="O49" s="5"/>
      <c r="P49" s="5"/>
      <c r="Q49" s="5"/>
      <c r="R49" s="5"/>
      <c r="S49" s="5"/>
      <c r="T49" s="5"/>
      <c r="U49" s="5"/>
      <c r="V49" s="5"/>
      <c r="W49" s="5"/>
      <c r="X49" s="5"/>
      <c r="Y49" s="5"/>
      <c r="Z49" s="5"/>
    </row>
    <row r="50" spans="1:26">
      <c r="A50" s="4"/>
      <c r="B50" s="4"/>
      <c r="C50" s="4"/>
      <c r="D50" s="4"/>
      <c r="E50" s="4"/>
      <c r="F50" s="4"/>
      <c r="G50" s="4"/>
      <c r="H50" s="4"/>
      <c r="O50" s="5"/>
      <c r="P50" s="5"/>
      <c r="Q50" s="5"/>
      <c r="R50" s="5"/>
      <c r="S50" s="5"/>
      <c r="T50" s="5"/>
      <c r="U50" s="5"/>
      <c r="V50" s="5"/>
      <c r="W50" s="5"/>
      <c r="X50" s="5"/>
      <c r="Y50" s="5"/>
      <c r="Z50" s="5"/>
    </row>
    <row r="51" spans="1:26">
      <c r="A51" s="4"/>
      <c r="B51" s="4"/>
      <c r="C51" s="4"/>
      <c r="D51" s="4"/>
      <c r="E51" s="4"/>
      <c r="F51" s="4"/>
      <c r="G51" s="4"/>
      <c r="H51" s="4"/>
      <c r="O51" s="5"/>
      <c r="P51" s="5"/>
      <c r="Q51" s="5"/>
      <c r="R51" s="5"/>
      <c r="S51" s="5"/>
      <c r="T51" s="5"/>
      <c r="U51" s="5"/>
      <c r="V51" s="5"/>
      <c r="W51" s="5"/>
      <c r="X51" s="5"/>
      <c r="Y51" s="5"/>
      <c r="Z51" s="5"/>
    </row>
    <row r="52" spans="1:26">
      <c r="A52" s="4"/>
      <c r="B52" s="4"/>
      <c r="C52" s="4"/>
      <c r="D52" s="4"/>
      <c r="E52" s="4"/>
      <c r="F52" s="4"/>
      <c r="G52" s="4"/>
      <c r="H52" s="4"/>
      <c r="O52" s="5"/>
      <c r="P52" s="5"/>
      <c r="Q52" s="5"/>
      <c r="R52" s="5"/>
      <c r="S52" s="5"/>
      <c r="T52" s="5"/>
      <c r="U52" s="5"/>
      <c r="V52" s="5"/>
      <c r="W52" s="5"/>
      <c r="X52" s="5"/>
      <c r="Y52" s="5"/>
      <c r="Z52" s="5"/>
    </row>
    <row r="53" spans="1:26">
      <c r="A53" s="4"/>
      <c r="B53" s="4"/>
      <c r="C53" s="4"/>
      <c r="D53" s="4"/>
      <c r="E53" s="4"/>
      <c r="F53" s="4"/>
      <c r="G53" s="4"/>
      <c r="H53" s="4"/>
      <c r="O53" s="5"/>
      <c r="P53" s="5"/>
      <c r="Q53" s="5"/>
      <c r="R53" s="5"/>
      <c r="S53" s="5"/>
      <c r="T53" s="5"/>
      <c r="U53" s="5"/>
      <c r="V53" s="5"/>
      <c r="W53" s="5"/>
      <c r="X53" s="5"/>
      <c r="Y53" s="5"/>
      <c r="Z53" s="5"/>
    </row>
    <row r="54" spans="1:26">
      <c r="A54" s="4"/>
      <c r="B54" s="4"/>
      <c r="C54" s="4"/>
      <c r="D54" s="4"/>
      <c r="E54" s="4"/>
      <c r="F54" s="4"/>
      <c r="G54" s="4"/>
      <c r="H54" s="4"/>
      <c r="O54" s="5"/>
      <c r="P54" s="5"/>
      <c r="Q54" s="5"/>
      <c r="R54" s="5"/>
      <c r="S54" s="5"/>
      <c r="T54" s="5"/>
      <c r="U54" s="5"/>
      <c r="V54" s="5"/>
      <c r="W54" s="5"/>
      <c r="X54" s="5"/>
      <c r="Y54" s="5"/>
      <c r="Z54" s="5"/>
    </row>
    <row r="55" spans="1:26">
      <c r="A55" s="4"/>
      <c r="B55" s="4"/>
      <c r="C55" s="4"/>
      <c r="D55" s="4"/>
      <c r="E55" s="4"/>
      <c r="F55" s="4"/>
      <c r="G55" s="4"/>
      <c r="H55" s="4"/>
      <c r="O55" s="5"/>
      <c r="P55" s="5"/>
      <c r="Q55" s="5"/>
      <c r="R55" s="5"/>
      <c r="S55" s="5"/>
      <c r="T55" s="5"/>
      <c r="U55" s="5"/>
      <c r="V55" s="5"/>
      <c r="W55" s="5"/>
      <c r="X55" s="5"/>
      <c r="Y55" s="5"/>
      <c r="Z55" s="5"/>
    </row>
    <row r="56" spans="1:26">
      <c r="A56" s="4"/>
      <c r="B56" s="4"/>
      <c r="C56" s="4"/>
      <c r="D56" s="4"/>
      <c r="E56" s="4"/>
      <c r="F56" s="4"/>
      <c r="G56" s="4"/>
      <c r="H56" s="4"/>
      <c r="O56" s="5"/>
      <c r="P56" s="5"/>
      <c r="Q56" s="5"/>
      <c r="R56" s="5"/>
      <c r="S56" s="5"/>
      <c r="T56" s="5"/>
      <c r="U56" s="5"/>
      <c r="V56" s="5"/>
      <c r="W56" s="5"/>
      <c r="X56" s="5"/>
      <c r="Y56" s="5"/>
      <c r="Z56" s="5"/>
    </row>
    <row r="57" spans="1:26">
      <c r="A57" s="4"/>
      <c r="B57" s="4"/>
      <c r="C57" s="4"/>
      <c r="D57" s="4"/>
      <c r="E57" s="4"/>
      <c r="F57" s="4"/>
      <c r="G57" s="4"/>
      <c r="H57" s="4"/>
      <c r="O57" s="5"/>
      <c r="P57" s="5"/>
      <c r="Q57" s="5"/>
      <c r="R57" s="5"/>
      <c r="S57" s="5"/>
      <c r="T57" s="5"/>
      <c r="U57" s="5"/>
      <c r="V57" s="5"/>
      <c r="W57" s="5"/>
      <c r="X57" s="5"/>
      <c r="Y57" s="5"/>
      <c r="Z57" s="5"/>
    </row>
    <row r="58" spans="1:26">
      <c r="A58" s="4"/>
      <c r="B58" s="4"/>
      <c r="C58" s="4"/>
      <c r="D58" s="4"/>
      <c r="E58" s="4"/>
      <c r="F58" s="4"/>
      <c r="G58" s="4"/>
      <c r="H58" s="4"/>
      <c r="O58" s="5"/>
      <c r="P58" s="5"/>
      <c r="Q58" s="5"/>
      <c r="R58" s="5"/>
      <c r="S58" s="5"/>
      <c r="T58" s="5"/>
      <c r="U58" s="5"/>
      <c r="V58" s="5"/>
      <c r="W58" s="5"/>
      <c r="X58" s="5"/>
      <c r="Y58" s="5"/>
      <c r="Z58" s="5"/>
    </row>
    <row r="59" spans="1:26">
      <c r="A59" s="4"/>
      <c r="B59" s="4"/>
      <c r="C59" s="4"/>
      <c r="D59" s="4"/>
      <c r="E59" s="4"/>
      <c r="F59" s="4"/>
      <c r="G59" s="4"/>
      <c r="H59" s="4"/>
      <c r="O59" s="5"/>
      <c r="P59" s="5"/>
      <c r="Q59" s="5"/>
      <c r="R59" s="5"/>
      <c r="S59" s="5"/>
      <c r="T59" s="5"/>
      <c r="U59" s="5"/>
      <c r="V59" s="5"/>
      <c r="W59" s="5"/>
      <c r="X59" s="5"/>
      <c r="Y59" s="5"/>
      <c r="Z59" s="5"/>
    </row>
    <row r="60" spans="1:26">
      <c r="A60" s="4"/>
      <c r="B60" s="4"/>
      <c r="C60" s="4"/>
      <c r="D60" s="4"/>
      <c r="E60" s="4"/>
      <c r="F60" s="4"/>
      <c r="G60" s="4"/>
      <c r="H60" s="4"/>
      <c r="O60" s="5"/>
      <c r="P60" s="5"/>
      <c r="Q60" s="5"/>
      <c r="R60" s="5"/>
      <c r="S60" s="5"/>
      <c r="T60" s="5"/>
      <c r="U60" s="5"/>
      <c r="V60" s="5"/>
      <c r="W60" s="5"/>
      <c r="X60" s="5"/>
      <c r="Y60" s="5"/>
      <c r="Z60" s="5"/>
    </row>
    <row r="61" spans="1:26">
      <c r="A61" s="5"/>
      <c r="B61" s="5"/>
      <c r="C61" s="5"/>
      <c r="D61" s="5"/>
      <c r="E61" s="5"/>
      <c r="F61" s="5"/>
      <c r="G61" s="5"/>
      <c r="H61" s="5"/>
      <c r="O61" s="5"/>
      <c r="P61" s="5"/>
      <c r="Q61" s="5"/>
      <c r="R61" s="5"/>
      <c r="S61" s="5"/>
      <c r="T61" s="5"/>
      <c r="U61" s="5"/>
      <c r="V61" s="5"/>
      <c r="W61" s="5"/>
      <c r="X61" s="5"/>
      <c r="Y61" s="5"/>
      <c r="Z61" s="5"/>
    </row>
    <row r="62" spans="1:26">
      <c r="A62" s="5"/>
      <c r="B62" s="5"/>
      <c r="C62" s="5"/>
      <c r="D62" s="5"/>
      <c r="E62" s="5"/>
      <c r="F62" s="5"/>
      <c r="G62" s="5"/>
      <c r="H62" s="5"/>
      <c r="O62" s="5"/>
      <c r="P62" s="5"/>
      <c r="Q62" s="5"/>
      <c r="R62" s="5"/>
      <c r="S62" s="5"/>
      <c r="T62" s="5"/>
      <c r="U62" s="5"/>
      <c r="V62" s="5"/>
      <c r="W62" s="5"/>
      <c r="X62" s="5"/>
      <c r="Y62" s="5"/>
      <c r="Z62" s="5"/>
    </row>
    <row r="63" spans="1:26">
      <c r="A63" s="5"/>
      <c r="B63" s="5"/>
      <c r="C63" s="5"/>
      <c r="D63" s="5"/>
      <c r="E63" s="5"/>
      <c r="F63" s="5"/>
      <c r="G63" s="5"/>
      <c r="H63" s="5"/>
      <c r="O63" s="5"/>
      <c r="P63" s="5"/>
      <c r="Q63" s="5"/>
      <c r="R63" s="5"/>
      <c r="S63" s="5"/>
      <c r="T63" s="5"/>
      <c r="U63" s="5"/>
      <c r="V63" s="5"/>
      <c r="W63" s="5"/>
      <c r="X63" s="5"/>
      <c r="Y63" s="5"/>
      <c r="Z63" s="5"/>
    </row>
    <row r="64" spans="1:26">
      <c r="A64" s="5"/>
      <c r="B64" s="5"/>
      <c r="C64" s="5"/>
      <c r="D64" s="5"/>
      <c r="E64" s="5"/>
      <c r="F64" s="5"/>
      <c r="G64" s="5"/>
      <c r="H64" s="5"/>
      <c r="O64" s="5"/>
      <c r="P64" s="5"/>
      <c r="Q64" s="5"/>
      <c r="R64" s="5"/>
      <c r="S64" s="5"/>
      <c r="T64" s="5"/>
      <c r="U64" s="5"/>
      <c r="V64" s="5"/>
      <c r="W64" s="5"/>
      <c r="X64" s="5"/>
      <c r="Y64" s="5"/>
      <c r="Z64" s="5"/>
    </row>
    <row r="65" spans="1:26">
      <c r="A65" s="5"/>
      <c r="B65" s="5"/>
      <c r="C65" s="5"/>
      <c r="D65" s="5"/>
      <c r="E65" s="5"/>
      <c r="F65" s="5"/>
      <c r="G65" s="5"/>
      <c r="H65" s="5"/>
      <c r="O65" s="5"/>
      <c r="P65" s="5"/>
      <c r="Q65" s="5"/>
      <c r="R65" s="5"/>
      <c r="S65" s="5"/>
      <c r="T65" s="5"/>
      <c r="U65" s="5"/>
      <c r="V65" s="5"/>
      <c r="W65" s="5"/>
      <c r="X65" s="5"/>
      <c r="Y65" s="5"/>
      <c r="Z65" s="5"/>
    </row>
    <row r="66" spans="1:26">
      <c r="A66" s="5"/>
      <c r="B66" s="5"/>
      <c r="C66" s="5"/>
      <c r="D66" s="5"/>
      <c r="E66" s="5"/>
      <c r="F66" s="5"/>
      <c r="G66" s="5"/>
      <c r="H66" s="5"/>
      <c r="O66" s="5"/>
      <c r="P66" s="5"/>
      <c r="Q66" s="5"/>
      <c r="R66" s="5"/>
      <c r="S66" s="5"/>
      <c r="T66" s="5"/>
      <c r="U66" s="5"/>
      <c r="V66" s="5"/>
      <c r="W66" s="5"/>
      <c r="X66" s="5"/>
      <c r="Y66" s="5"/>
      <c r="Z66" s="5"/>
    </row>
    <row r="67" spans="1:26">
      <c r="A67" s="5"/>
      <c r="B67" s="5"/>
      <c r="C67" s="5"/>
      <c r="D67" s="5"/>
      <c r="E67" s="5"/>
      <c r="F67" s="5"/>
      <c r="G67" s="5"/>
      <c r="H67" s="5"/>
      <c r="O67" s="5"/>
      <c r="P67" s="5"/>
      <c r="Q67" s="5"/>
      <c r="R67" s="5"/>
      <c r="S67" s="5"/>
      <c r="T67" s="5"/>
      <c r="U67" s="5"/>
      <c r="V67" s="5"/>
      <c r="W67" s="5"/>
      <c r="X67" s="5"/>
      <c r="Y67" s="5"/>
      <c r="Z67" s="5"/>
    </row>
    <row r="68" spans="1:26">
      <c r="A68" s="5"/>
      <c r="B68" s="5"/>
      <c r="C68" s="5"/>
      <c r="D68" s="5"/>
      <c r="E68" s="5"/>
      <c r="F68" s="5"/>
      <c r="G68" s="5"/>
      <c r="H68" s="5"/>
      <c r="O68" s="5"/>
      <c r="P68" s="5"/>
      <c r="Q68" s="5"/>
      <c r="R68" s="5"/>
      <c r="S68" s="5"/>
      <c r="T68" s="5"/>
      <c r="U68" s="5"/>
      <c r="V68" s="5"/>
      <c r="W68" s="5"/>
      <c r="X68" s="5"/>
      <c r="Y68" s="5"/>
      <c r="Z68" s="5"/>
    </row>
    <row r="69" spans="1:26">
      <c r="A69" s="5"/>
      <c r="B69" s="5"/>
      <c r="C69" s="5"/>
      <c r="D69" s="5"/>
      <c r="E69" s="5"/>
      <c r="F69" s="5"/>
      <c r="G69" s="5"/>
      <c r="H69" s="5"/>
      <c r="O69" s="5"/>
      <c r="P69" s="5"/>
      <c r="Q69" s="5"/>
      <c r="R69" s="5"/>
      <c r="S69" s="5"/>
      <c r="T69" s="5"/>
      <c r="U69" s="5"/>
      <c r="V69" s="5"/>
      <c r="W69" s="5"/>
      <c r="X69" s="5"/>
      <c r="Y69" s="5"/>
      <c r="Z69" s="5"/>
    </row>
    <row r="70" spans="1:26">
      <c r="A70" s="5"/>
      <c r="B70" s="5"/>
      <c r="C70" s="5"/>
      <c r="D70" s="5"/>
      <c r="E70" s="5"/>
      <c r="F70" s="5"/>
      <c r="G70" s="5"/>
      <c r="H70" s="5"/>
      <c r="O70" s="5"/>
      <c r="P70" s="5"/>
      <c r="Q70" s="5"/>
      <c r="R70" s="5"/>
      <c r="S70" s="5"/>
      <c r="T70" s="5"/>
      <c r="U70" s="5"/>
      <c r="V70" s="5"/>
      <c r="W70" s="5"/>
      <c r="X70" s="5"/>
      <c r="Y70" s="5"/>
      <c r="Z70" s="5"/>
    </row>
    <row r="71" spans="1:26">
      <c r="A71" s="5"/>
      <c r="B71" s="5"/>
      <c r="C71" s="5"/>
      <c r="D71" s="5"/>
      <c r="E71" s="5"/>
      <c r="F71" s="5"/>
      <c r="G71" s="5"/>
      <c r="H71" s="5"/>
      <c r="O71" s="5"/>
      <c r="P71" s="5"/>
      <c r="Q71" s="5"/>
      <c r="R71" s="5"/>
      <c r="S71" s="5"/>
      <c r="T71" s="5"/>
      <c r="U71" s="5"/>
      <c r="V71" s="5"/>
      <c r="W71" s="5"/>
      <c r="X71" s="5"/>
      <c r="Y71" s="5"/>
      <c r="Z71" s="5"/>
    </row>
    <row r="72" spans="1:26">
      <c r="A72" s="5"/>
      <c r="B72" s="5"/>
      <c r="C72" s="5"/>
      <c r="D72" s="5"/>
      <c r="E72" s="5"/>
      <c r="F72" s="5"/>
      <c r="G72" s="5"/>
      <c r="H72" s="5"/>
      <c r="O72" s="5"/>
      <c r="P72" s="5"/>
      <c r="Q72" s="5"/>
      <c r="R72" s="5"/>
      <c r="S72" s="5"/>
      <c r="T72" s="5"/>
      <c r="U72" s="5"/>
      <c r="V72" s="5"/>
      <c r="W72" s="5"/>
      <c r="X72" s="5"/>
      <c r="Y72" s="5"/>
      <c r="Z72" s="5"/>
    </row>
    <row r="73" spans="1:26">
      <c r="A73" s="5"/>
      <c r="B73" s="5"/>
      <c r="C73" s="5"/>
      <c r="D73" s="5"/>
      <c r="E73" s="5"/>
      <c r="F73" s="5"/>
      <c r="G73" s="5"/>
      <c r="H73" s="5"/>
      <c r="O73" s="5"/>
      <c r="P73" s="5"/>
      <c r="Q73" s="5"/>
      <c r="R73" s="5"/>
      <c r="S73" s="5"/>
      <c r="T73" s="5"/>
      <c r="U73" s="5"/>
      <c r="V73" s="5"/>
      <c r="W73" s="5"/>
      <c r="X73" s="5"/>
      <c r="Y73" s="5"/>
      <c r="Z73" s="5"/>
    </row>
    <row r="74" spans="1:26">
      <c r="A74" s="5"/>
      <c r="B74" s="5"/>
      <c r="C74" s="5"/>
      <c r="D74" s="5"/>
      <c r="E74" s="5"/>
      <c r="F74" s="5"/>
      <c r="G74" s="5"/>
      <c r="H74" s="5"/>
      <c r="O74" s="5"/>
      <c r="P74" s="5"/>
      <c r="Q74" s="5"/>
      <c r="R74" s="5"/>
      <c r="S74" s="5"/>
      <c r="T74" s="5"/>
      <c r="U74" s="5"/>
      <c r="V74" s="5"/>
      <c r="W74" s="5"/>
      <c r="X74" s="5"/>
      <c r="Y74" s="5"/>
      <c r="Z74" s="5"/>
    </row>
    <row r="75" spans="1:26">
      <c r="A75" s="5"/>
      <c r="B75" s="5"/>
      <c r="C75" s="5"/>
      <c r="D75" s="5"/>
      <c r="E75" s="5"/>
      <c r="F75" s="5"/>
      <c r="G75" s="5"/>
      <c r="H75" s="5"/>
      <c r="O75" s="5"/>
      <c r="P75" s="5"/>
      <c r="Q75" s="5"/>
      <c r="R75" s="5"/>
      <c r="S75" s="5"/>
      <c r="T75" s="5"/>
      <c r="U75" s="5"/>
      <c r="V75" s="5"/>
      <c r="W75" s="5"/>
      <c r="X75" s="5"/>
      <c r="Y75" s="5"/>
      <c r="Z75" s="5"/>
    </row>
    <row r="76" spans="1:26">
      <c r="A76" s="5"/>
      <c r="B76" s="5"/>
      <c r="C76" s="5"/>
      <c r="D76" s="5"/>
      <c r="E76" s="5"/>
      <c r="F76" s="5"/>
      <c r="G76" s="5"/>
      <c r="H76" s="5"/>
      <c r="O76" s="5"/>
      <c r="P76" s="5"/>
      <c r="Q76" s="5"/>
      <c r="R76" s="5"/>
      <c r="S76" s="5"/>
      <c r="T76" s="5"/>
      <c r="U76" s="5"/>
      <c r="V76" s="5"/>
      <c r="W76" s="5"/>
      <c r="X76" s="5"/>
      <c r="Y76" s="5"/>
      <c r="Z76" s="5"/>
    </row>
    <row r="77" spans="1:26">
      <c r="A77" s="5"/>
      <c r="B77" s="5"/>
      <c r="C77" s="5"/>
      <c r="D77" s="5"/>
      <c r="E77" s="5"/>
      <c r="F77" s="5"/>
      <c r="G77" s="5"/>
      <c r="H77" s="5"/>
      <c r="O77" s="5"/>
      <c r="P77" s="5"/>
      <c r="Q77" s="5"/>
      <c r="R77" s="5"/>
      <c r="S77" s="5"/>
      <c r="T77" s="5"/>
      <c r="U77" s="5"/>
      <c r="V77" s="5"/>
      <c r="W77" s="5"/>
      <c r="X77" s="5"/>
      <c r="Y77" s="5"/>
      <c r="Z77" s="5"/>
    </row>
    <row r="78" spans="1:26">
      <c r="A78" s="5"/>
      <c r="B78" s="5"/>
      <c r="C78" s="5"/>
      <c r="D78" s="5"/>
      <c r="E78" s="5"/>
      <c r="F78" s="5"/>
      <c r="G78" s="5"/>
      <c r="H78" s="5"/>
      <c r="O78" s="5"/>
      <c r="P78" s="5"/>
      <c r="Q78" s="5"/>
      <c r="R78" s="5"/>
      <c r="S78" s="5"/>
      <c r="T78" s="5"/>
      <c r="U78" s="5"/>
      <c r="V78" s="5"/>
      <c r="W78" s="5"/>
      <c r="X78" s="5"/>
      <c r="Y78" s="5"/>
      <c r="Z78" s="5"/>
    </row>
    <row r="79" spans="1:26">
      <c r="A79" s="5"/>
      <c r="B79" s="5"/>
      <c r="C79" s="5"/>
      <c r="D79" s="5"/>
      <c r="E79" s="5"/>
      <c r="F79" s="5"/>
      <c r="G79" s="5"/>
      <c r="H79" s="5"/>
      <c r="O79" s="5"/>
      <c r="P79" s="5"/>
      <c r="Q79" s="5"/>
      <c r="R79" s="5"/>
      <c r="S79" s="5"/>
      <c r="T79" s="5"/>
      <c r="U79" s="5"/>
      <c r="V79" s="5"/>
      <c r="W79" s="5"/>
      <c r="X79" s="5"/>
      <c r="Y79" s="5"/>
      <c r="Z79" s="5"/>
    </row>
    <row r="80" spans="1:26">
      <c r="A80" s="5"/>
      <c r="B80" s="5"/>
      <c r="C80" s="5"/>
      <c r="D80" s="5"/>
      <c r="E80" s="5"/>
      <c r="F80" s="5"/>
      <c r="G80" s="5"/>
      <c r="H80" s="5"/>
      <c r="O80" s="5"/>
      <c r="P80" s="5"/>
      <c r="Q80" s="5"/>
      <c r="R80" s="5"/>
      <c r="S80" s="5"/>
      <c r="T80" s="5"/>
      <c r="U80" s="5"/>
      <c r="V80" s="5"/>
      <c r="W80" s="5"/>
      <c r="X80" s="5"/>
      <c r="Y80" s="5"/>
      <c r="Z80" s="5"/>
    </row>
    <row r="81" spans="1:26">
      <c r="A81" s="5"/>
      <c r="B81" s="5"/>
      <c r="C81" s="5"/>
      <c r="D81" s="5"/>
      <c r="E81" s="5"/>
      <c r="F81" s="5"/>
      <c r="G81" s="5"/>
      <c r="H81" s="5"/>
      <c r="O81" s="5"/>
      <c r="P81" s="5"/>
      <c r="Q81" s="5"/>
      <c r="R81" s="5"/>
      <c r="S81" s="5"/>
      <c r="T81" s="5"/>
      <c r="U81" s="5"/>
      <c r="V81" s="5"/>
      <c r="W81" s="5"/>
      <c r="X81" s="5"/>
      <c r="Y81" s="5"/>
      <c r="Z81" s="5"/>
    </row>
    <row r="82" spans="1:26">
      <c r="A82" s="5"/>
      <c r="B82" s="5"/>
      <c r="C82" s="5"/>
      <c r="D82" s="5"/>
      <c r="E82" s="5"/>
      <c r="F82" s="5"/>
      <c r="G82" s="5"/>
      <c r="H82" s="5"/>
      <c r="O82" s="5"/>
      <c r="P82" s="5"/>
      <c r="Q82" s="5"/>
      <c r="R82" s="5"/>
      <c r="S82" s="5"/>
      <c r="T82" s="5"/>
      <c r="U82" s="5"/>
      <c r="V82" s="5"/>
      <c r="W82" s="5"/>
      <c r="X82" s="5"/>
      <c r="Y82" s="5"/>
      <c r="Z82" s="5"/>
    </row>
    <row r="83" spans="1:26">
      <c r="A83" s="5"/>
      <c r="B83" s="5"/>
      <c r="C83" s="5"/>
      <c r="D83" s="5"/>
      <c r="E83" s="5"/>
      <c r="F83" s="5"/>
      <c r="G83" s="5"/>
      <c r="H83" s="5"/>
      <c r="O83" s="5"/>
      <c r="P83" s="5"/>
      <c r="Q83" s="5"/>
      <c r="R83" s="5"/>
      <c r="S83" s="5"/>
      <c r="T83" s="5"/>
      <c r="U83" s="5"/>
      <c r="V83" s="5"/>
      <c r="W83" s="5"/>
      <c r="X83" s="5"/>
      <c r="Y83" s="5"/>
      <c r="Z83" s="5"/>
    </row>
    <row r="84" spans="1:26">
      <c r="A84" s="5"/>
      <c r="B84" s="5"/>
      <c r="C84" s="5"/>
      <c r="D84" s="5"/>
      <c r="E84" s="5"/>
      <c r="F84" s="5"/>
      <c r="G84" s="5"/>
      <c r="H84" s="5"/>
      <c r="O84" s="5"/>
      <c r="P84" s="5"/>
      <c r="Q84" s="5"/>
      <c r="R84" s="5"/>
      <c r="S84" s="5"/>
      <c r="T84" s="5"/>
      <c r="U84" s="5"/>
      <c r="V84" s="5"/>
      <c r="W84" s="5"/>
      <c r="X84" s="5"/>
      <c r="Y84" s="5"/>
      <c r="Z84" s="5"/>
    </row>
    <row r="85" spans="1:26">
      <c r="A85" s="5"/>
      <c r="B85" s="5"/>
      <c r="C85" s="5"/>
      <c r="D85" s="5"/>
      <c r="E85" s="5"/>
      <c r="F85" s="5"/>
      <c r="G85" s="5"/>
      <c r="H85" s="5"/>
      <c r="O85" s="5"/>
      <c r="P85" s="5"/>
      <c r="Q85" s="5"/>
      <c r="R85" s="5"/>
      <c r="S85" s="5"/>
      <c r="T85" s="5"/>
      <c r="U85" s="5"/>
      <c r="V85" s="5"/>
      <c r="W85" s="5"/>
      <c r="X85" s="5"/>
      <c r="Y85" s="5"/>
      <c r="Z85" s="5"/>
    </row>
    <row r="86" spans="1:26">
      <c r="A86" s="5"/>
      <c r="B86" s="5"/>
      <c r="C86" s="5"/>
      <c r="D86" s="5"/>
      <c r="E86" s="5"/>
      <c r="F86" s="5"/>
      <c r="G86" s="5"/>
      <c r="H86" s="5"/>
      <c r="O86" s="5"/>
      <c r="P86" s="5"/>
      <c r="Q86" s="5"/>
      <c r="R86" s="5"/>
      <c r="S86" s="5"/>
      <c r="T86" s="5"/>
      <c r="U86" s="5"/>
      <c r="V86" s="5"/>
      <c r="W86" s="5"/>
      <c r="X86" s="5"/>
      <c r="Y86" s="5"/>
      <c r="Z86" s="5"/>
    </row>
    <row r="87" spans="1:26">
      <c r="A87" s="5"/>
      <c r="B87" s="5"/>
      <c r="C87" s="5"/>
      <c r="D87" s="5"/>
      <c r="E87" s="5"/>
      <c r="F87" s="5"/>
      <c r="G87" s="5"/>
      <c r="H87" s="5"/>
      <c r="O87" s="5"/>
      <c r="P87" s="5"/>
      <c r="Q87" s="5"/>
      <c r="R87" s="5"/>
      <c r="S87" s="5"/>
      <c r="T87" s="5"/>
      <c r="U87" s="5"/>
      <c r="V87" s="5"/>
      <c r="W87" s="5"/>
      <c r="X87" s="5"/>
      <c r="Y87" s="5"/>
      <c r="Z87" s="5"/>
    </row>
    <row r="88" spans="1:26">
      <c r="A88" s="5"/>
      <c r="B88" s="5"/>
      <c r="C88" s="5"/>
      <c r="D88" s="5"/>
      <c r="E88" s="5"/>
      <c r="F88" s="5"/>
      <c r="G88" s="5"/>
      <c r="H88" s="5"/>
      <c r="O88" s="5"/>
      <c r="P88" s="5"/>
      <c r="Q88" s="5"/>
      <c r="R88" s="5"/>
      <c r="S88" s="5"/>
      <c r="T88" s="5"/>
      <c r="U88" s="5"/>
      <c r="V88" s="5"/>
      <c r="W88" s="5"/>
      <c r="X88" s="5"/>
      <c r="Y88" s="5"/>
      <c r="Z88" s="5"/>
    </row>
    <row r="89" spans="1:26">
      <c r="A89" s="5"/>
      <c r="B89" s="5"/>
      <c r="C89" s="5"/>
      <c r="D89" s="5"/>
      <c r="E89" s="5"/>
      <c r="F89" s="5"/>
      <c r="G89" s="5"/>
      <c r="H89" s="5"/>
      <c r="O89" s="5"/>
      <c r="P89" s="5"/>
      <c r="Q89" s="5"/>
      <c r="R89" s="5"/>
      <c r="S89" s="5"/>
      <c r="T89" s="5"/>
      <c r="U89" s="5"/>
      <c r="V89" s="5"/>
      <c r="W89" s="5"/>
      <c r="X89" s="5"/>
      <c r="Y89" s="5"/>
      <c r="Z89" s="5"/>
    </row>
    <row r="90" spans="1:26">
      <c r="A90" s="5"/>
      <c r="B90" s="5"/>
      <c r="C90" s="5"/>
      <c r="D90" s="5"/>
      <c r="E90" s="5"/>
      <c r="F90" s="5"/>
      <c r="G90" s="5"/>
      <c r="H90" s="5"/>
      <c r="O90" s="5"/>
      <c r="P90" s="5"/>
      <c r="Q90" s="5"/>
      <c r="R90" s="5"/>
      <c r="S90" s="5"/>
      <c r="T90" s="5"/>
      <c r="U90" s="5"/>
      <c r="V90" s="5"/>
      <c r="W90" s="5"/>
      <c r="X90" s="5"/>
      <c r="Y90" s="5"/>
      <c r="Z90" s="5"/>
    </row>
    <row r="91" spans="1:26">
      <c r="A91" s="5"/>
      <c r="B91" s="5"/>
      <c r="C91" s="5"/>
      <c r="D91" s="5"/>
      <c r="E91" s="5"/>
      <c r="F91" s="5"/>
      <c r="G91" s="5"/>
      <c r="H91" s="5"/>
      <c r="O91" s="5"/>
      <c r="P91" s="5"/>
      <c r="Q91" s="5"/>
      <c r="R91" s="5"/>
      <c r="S91" s="5"/>
      <c r="T91" s="5"/>
      <c r="U91" s="5"/>
      <c r="V91" s="5"/>
      <c r="W91" s="5"/>
      <c r="X91" s="5"/>
      <c r="Y91" s="5"/>
      <c r="Z91" s="5"/>
    </row>
    <row r="92" spans="1:26">
      <c r="A92" s="5"/>
      <c r="B92" s="5"/>
      <c r="C92" s="5"/>
      <c r="D92" s="5"/>
      <c r="E92" s="5"/>
      <c r="F92" s="5"/>
      <c r="G92" s="5"/>
      <c r="H92" s="5"/>
      <c r="O92" s="5"/>
      <c r="P92" s="5"/>
      <c r="Q92" s="5"/>
      <c r="R92" s="5"/>
      <c r="S92" s="5"/>
      <c r="T92" s="5"/>
      <c r="U92" s="5"/>
      <c r="V92" s="5"/>
      <c r="W92" s="5"/>
      <c r="X92" s="5"/>
      <c r="Y92" s="5"/>
      <c r="Z92" s="5"/>
    </row>
    <row r="93" spans="1:26">
      <c r="A93" s="5"/>
      <c r="B93" s="5"/>
      <c r="C93" s="5"/>
      <c r="D93" s="5"/>
      <c r="E93" s="5"/>
      <c r="F93" s="5"/>
      <c r="G93" s="5"/>
      <c r="H93" s="5"/>
      <c r="O93" s="5"/>
      <c r="P93" s="5"/>
      <c r="Q93" s="5"/>
      <c r="R93" s="5"/>
      <c r="S93" s="5"/>
      <c r="T93" s="5"/>
      <c r="U93" s="5"/>
      <c r="V93" s="5"/>
      <c r="W93" s="5"/>
      <c r="X93" s="5"/>
      <c r="Y93" s="5"/>
      <c r="Z93" s="5"/>
    </row>
    <row r="94" spans="1:26">
      <c r="A94" s="5"/>
      <c r="B94" s="5"/>
      <c r="C94" s="5"/>
      <c r="D94" s="5"/>
      <c r="E94" s="5"/>
      <c r="F94" s="5"/>
      <c r="G94" s="5"/>
      <c r="H94" s="5"/>
      <c r="O94" s="5"/>
      <c r="P94" s="5"/>
      <c r="Q94" s="5"/>
      <c r="R94" s="5"/>
      <c r="S94" s="5"/>
      <c r="T94" s="5"/>
      <c r="U94" s="5"/>
      <c r="V94" s="5"/>
      <c r="W94" s="5"/>
      <c r="X94" s="5"/>
      <c r="Y94" s="5"/>
      <c r="Z94" s="5"/>
    </row>
    <row r="95" spans="1:26">
      <c r="A95" s="5"/>
      <c r="B95" s="5"/>
      <c r="C95" s="5"/>
      <c r="D95" s="5"/>
      <c r="E95" s="5"/>
      <c r="F95" s="5"/>
      <c r="G95" s="5"/>
      <c r="H95" s="5"/>
      <c r="O95" s="5"/>
      <c r="P95" s="5"/>
      <c r="Q95" s="5"/>
      <c r="R95" s="5"/>
      <c r="S95" s="5"/>
      <c r="T95" s="5"/>
      <c r="U95" s="5"/>
      <c r="V95" s="5"/>
      <c r="W95" s="5"/>
      <c r="X95" s="5"/>
      <c r="Y95" s="5"/>
      <c r="Z95" s="5"/>
    </row>
    <row r="96" spans="1:26">
      <c r="A96" s="5"/>
      <c r="B96" s="5"/>
      <c r="C96" s="5"/>
      <c r="D96" s="5"/>
      <c r="E96" s="5"/>
      <c r="F96" s="5"/>
      <c r="G96" s="5"/>
      <c r="H96" s="5"/>
      <c r="O96" s="5"/>
      <c r="P96" s="5"/>
      <c r="Q96" s="5"/>
      <c r="R96" s="5"/>
      <c r="S96" s="5"/>
      <c r="T96" s="5"/>
      <c r="U96" s="5"/>
      <c r="V96" s="5"/>
      <c r="W96" s="5"/>
      <c r="X96" s="5"/>
      <c r="Y96" s="5"/>
      <c r="Z96" s="5"/>
    </row>
    <row r="97" spans="1:26">
      <c r="A97" s="5"/>
      <c r="B97" s="5"/>
      <c r="C97" s="5"/>
      <c r="D97" s="5"/>
      <c r="E97" s="5"/>
      <c r="F97" s="5"/>
      <c r="G97" s="5"/>
      <c r="H97" s="5"/>
      <c r="O97" s="5"/>
      <c r="P97" s="5"/>
      <c r="Q97" s="5"/>
      <c r="R97" s="5"/>
      <c r="S97" s="5"/>
      <c r="T97" s="5"/>
      <c r="U97" s="5"/>
      <c r="V97" s="5"/>
      <c r="W97" s="5"/>
      <c r="X97" s="5"/>
      <c r="Y97" s="5"/>
      <c r="Z97" s="5"/>
    </row>
    <row r="98" spans="1:26">
      <c r="A98" s="5"/>
      <c r="B98" s="5"/>
      <c r="C98" s="5"/>
      <c r="D98" s="5"/>
      <c r="E98" s="5"/>
      <c r="F98" s="5"/>
      <c r="G98" s="5"/>
      <c r="H98" s="5"/>
      <c r="O98" s="5"/>
      <c r="P98" s="5"/>
      <c r="Q98" s="5"/>
      <c r="R98" s="5"/>
      <c r="S98" s="5"/>
      <c r="T98" s="5"/>
      <c r="U98" s="5"/>
      <c r="V98" s="5"/>
      <c r="W98" s="5"/>
      <c r="X98" s="5"/>
      <c r="Y98" s="5"/>
      <c r="Z98" s="5"/>
    </row>
    <row r="99" spans="1:26">
      <c r="A99" s="5"/>
      <c r="B99" s="5"/>
      <c r="C99" s="5"/>
      <c r="D99" s="5"/>
      <c r="E99" s="5"/>
      <c r="F99" s="5"/>
      <c r="G99" s="5"/>
      <c r="H99" s="5"/>
      <c r="O99" s="5"/>
      <c r="P99" s="5"/>
      <c r="Q99" s="5"/>
      <c r="R99" s="5"/>
      <c r="S99" s="5"/>
      <c r="T99" s="5"/>
      <c r="U99" s="5"/>
      <c r="V99" s="5"/>
      <c r="W99" s="5"/>
      <c r="X99" s="5"/>
      <c r="Y99" s="5"/>
      <c r="Z99" s="5"/>
    </row>
    <row r="100" spans="1:26">
      <c r="A100" s="5"/>
      <c r="B100" s="5"/>
      <c r="C100" s="5"/>
      <c r="D100" s="5"/>
      <c r="E100" s="5"/>
      <c r="F100" s="5"/>
      <c r="G100" s="5"/>
      <c r="H100" s="5"/>
      <c r="O100" s="5"/>
      <c r="P100" s="5"/>
      <c r="Q100" s="5"/>
      <c r="R100" s="5"/>
      <c r="S100" s="5"/>
      <c r="T100" s="5"/>
      <c r="U100" s="5"/>
      <c r="V100" s="5"/>
      <c r="W100" s="5"/>
      <c r="X100" s="5"/>
      <c r="Y100" s="5"/>
      <c r="Z100" s="5"/>
    </row>
  </sheetData>
  <sheetProtection algorithmName="SHA-512" hashValue="hABzredwLoaYvL8a76EiadZ24s7m4kmGgGXT3yHzhNY9+VK0xjj3Zm4dvfhaOqy0ECfPlvjc2i7KCyOsxFvaHQ==" saltValue="mTHfuT7e1NmlY5NahdEsbA=="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B5:G5"/>
    <mergeCell ref="B6:G6"/>
    <mergeCell ref="C8:D8"/>
    <mergeCell ref="B10:C10"/>
    <mergeCell ref="E10:F10"/>
    <mergeCell ref="J11:J16"/>
    <mergeCell ref="B17:C22"/>
    <mergeCell ref="E17:E22"/>
    <mergeCell ref="F17:F22"/>
    <mergeCell ref="G17:G22"/>
    <mergeCell ref="J17:J22"/>
    <mergeCell ref="B11:C16"/>
    <mergeCell ref="E11:E16"/>
    <mergeCell ref="F11:F16"/>
    <mergeCell ref="G11:G16"/>
    <mergeCell ref="B23:C28"/>
    <mergeCell ref="E23:E28"/>
    <mergeCell ref="F23:F28"/>
    <mergeCell ref="G23:G28"/>
    <mergeCell ref="J23:J28"/>
  </mergeCells>
  <phoneticPr fontId="4"/>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3"/>
  <sheetViews>
    <sheetView showGridLines="0" view="pageBreakPreview" zoomScaleNormal="100" zoomScaleSheetLayoutView="100" workbookViewId="0">
      <selection activeCell="D15" sqref="D15:F15"/>
    </sheetView>
  </sheetViews>
  <sheetFormatPr defaultColWidth="8.88671875" defaultRowHeight="18"/>
  <cols>
    <col min="1" max="1" width="2.6640625" style="217" customWidth="1"/>
    <col min="2" max="15" width="8.88671875" style="217"/>
    <col min="16" max="16384" width="8.88671875" style="140"/>
  </cols>
  <sheetData>
    <row r="1" spans="2:17">
      <c r="B1" s="885" t="s">
        <v>448</v>
      </c>
      <c r="C1" s="885"/>
      <c r="D1" s="885"/>
      <c r="E1" s="885"/>
      <c r="F1" s="885"/>
      <c r="G1" s="885"/>
      <c r="H1" s="885"/>
      <c r="I1" s="885"/>
      <c r="J1" s="885"/>
      <c r="K1" s="885"/>
      <c r="L1" s="885"/>
      <c r="M1" s="885"/>
      <c r="N1" s="885"/>
      <c r="O1" s="885"/>
    </row>
    <row r="2" spans="2:17">
      <c r="B2" s="885"/>
      <c r="C2" s="885"/>
      <c r="D2" s="885"/>
      <c r="E2" s="885"/>
      <c r="F2" s="885"/>
      <c r="G2" s="885"/>
      <c r="H2" s="885"/>
      <c r="I2" s="885"/>
      <c r="J2" s="885"/>
      <c r="K2" s="885"/>
      <c r="L2" s="885"/>
      <c r="M2" s="885"/>
      <c r="N2" s="885"/>
      <c r="O2" s="885"/>
    </row>
    <row r="3" spans="2:17">
      <c r="B3" s="885"/>
      <c r="C3" s="885"/>
      <c r="D3" s="885"/>
      <c r="E3" s="885"/>
      <c r="F3" s="885"/>
      <c r="G3" s="885"/>
      <c r="H3" s="885"/>
      <c r="I3" s="885"/>
      <c r="J3" s="885"/>
      <c r="K3" s="885"/>
      <c r="L3" s="885"/>
      <c r="M3" s="885"/>
      <c r="N3" s="885"/>
      <c r="O3" s="885"/>
    </row>
    <row r="4" spans="2:17">
      <c r="B4" s="885"/>
      <c r="C4" s="885"/>
      <c r="D4" s="885"/>
      <c r="E4" s="885"/>
      <c r="F4" s="885"/>
      <c r="G4" s="885"/>
      <c r="H4" s="885"/>
      <c r="I4" s="885"/>
      <c r="J4" s="885"/>
      <c r="K4" s="885"/>
      <c r="L4" s="885"/>
      <c r="M4" s="885"/>
      <c r="N4" s="885"/>
      <c r="O4" s="885"/>
    </row>
    <row r="5" spans="2:17" ht="18.75" customHeight="1">
      <c r="B5" s="886" t="s">
        <v>447</v>
      </c>
      <c r="C5" s="886"/>
      <c r="D5" s="886"/>
      <c r="E5" s="886"/>
      <c r="F5" s="886"/>
      <c r="G5" s="886"/>
      <c r="H5" s="886"/>
      <c r="I5" s="886"/>
      <c r="J5" s="886"/>
      <c r="K5" s="886"/>
      <c r="L5" s="886"/>
      <c r="M5" s="886"/>
      <c r="N5" s="886"/>
      <c r="O5" s="886"/>
    </row>
    <row r="6" spans="2:17" ht="18.75" customHeight="1">
      <c r="B6" s="886"/>
      <c r="C6" s="886"/>
      <c r="D6" s="886"/>
      <c r="E6" s="886"/>
      <c r="F6" s="886"/>
      <c r="G6" s="886"/>
      <c r="H6" s="886"/>
      <c r="I6" s="886"/>
      <c r="J6" s="886"/>
      <c r="K6" s="886"/>
      <c r="L6" s="886"/>
      <c r="M6" s="886"/>
      <c r="N6" s="886"/>
      <c r="O6" s="886"/>
    </row>
    <row r="7" spans="2:17" ht="18.75" customHeight="1">
      <c r="B7" s="886"/>
      <c r="C7" s="886"/>
      <c r="D7" s="886"/>
      <c r="E7" s="886"/>
      <c r="F7" s="886"/>
      <c r="G7" s="886"/>
      <c r="H7" s="886"/>
      <c r="I7" s="886"/>
      <c r="J7" s="886"/>
      <c r="K7" s="886"/>
      <c r="L7" s="886"/>
      <c r="M7" s="886"/>
      <c r="N7" s="886"/>
      <c r="O7" s="886"/>
    </row>
    <row r="8" spans="2:17">
      <c r="B8" s="218"/>
      <c r="C8" s="218"/>
      <c r="D8" s="218"/>
      <c r="E8" s="218"/>
      <c r="F8" s="218"/>
      <c r="G8" s="218"/>
      <c r="H8" s="218"/>
      <c r="I8" s="218"/>
      <c r="J8" s="218"/>
      <c r="K8" s="218"/>
      <c r="L8" s="218"/>
      <c r="M8" s="218"/>
      <c r="N8" s="218"/>
      <c r="O8" s="218"/>
    </row>
    <row r="9" spans="2:17">
      <c r="Q9" s="147"/>
    </row>
    <row r="10" spans="2:17" ht="18.600000000000001" thickBot="1">
      <c r="B10" s="219" t="s">
        <v>446</v>
      </c>
      <c r="C10" s="219"/>
      <c r="D10" s="219"/>
    </row>
    <row r="11" spans="2:17" ht="18.600000000000001" thickBot="1">
      <c r="B11" s="882" t="s">
        <v>445</v>
      </c>
      <c r="C11" s="870"/>
      <c r="D11" s="870"/>
      <c r="E11" s="870"/>
      <c r="F11" s="870"/>
      <c r="G11" s="870"/>
      <c r="H11" s="870"/>
      <c r="I11" s="870"/>
      <c r="J11" s="870"/>
      <c r="K11" s="870"/>
      <c r="L11" s="870"/>
      <c r="M11" s="870"/>
      <c r="N11" s="870"/>
      <c r="O11" s="871"/>
    </row>
    <row r="12" spans="2:17" ht="4.95" customHeight="1">
      <c r="B12" s="219"/>
      <c r="C12" s="219"/>
      <c r="D12" s="219"/>
      <c r="L12" s="219"/>
      <c r="M12" s="219"/>
      <c r="N12" s="219"/>
      <c r="O12" s="219"/>
    </row>
    <row r="13" spans="2:17">
      <c r="B13" s="220"/>
      <c r="C13" s="221" t="s">
        <v>444</v>
      </c>
      <c r="D13" s="222"/>
      <c r="E13" s="220"/>
      <c r="F13" s="223" t="s">
        <v>443</v>
      </c>
      <c r="G13" s="224"/>
      <c r="H13" s="225"/>
      <c r="I13" s="854" t="s">
        <v>442</v>
      </c>
      <c r="J13" s="854"/>
      <c r="K13" s="855"/>
      <c r="L13" s="220"/>
      <c r="M13" s="854" t="s">
        <v>441</v>
      </c>
      <c r="N13" s="854"/>
      <c r="O13" s="855"/>
      <c r="P13" s="142"/>
    </row>
    <row r="14" spans="2:17">
      <c r="B14" s="226"/>
      <c r="C14" s="883" t="s">
        <v>440</v>
      </c>
      <c r="D14" s="883"/>
      <c r="E14" s="883"/>
      <c r="F14" s="883"/>
      <c r="G14" s="884"/>
      <c r="H14" s="227"/>
      <c r="I14" s="854" t="s">
        <v>439</v>
      </c>
      <c r="J14" s="854"/>
      <c r="K14" s="854"/>
      <c r="L14" s="854"/>
      <c r="M14" s="854"/>
      <c r="N14" s="854"/>
      <c r="O14" s="855"/>
      <c r="P14" s="142"/>
    </row>
    <row r="15" spans="2:17">
      <c r="B15" s="220"/>
      <c r="C15" s="223" t="s">
        <v>438</v>
      </c>
      <c r="D15" s="853"/>
      <c r="E15" s="853"/>
      <c r="F15" s="853"/>
      <c r="G15" s="228" t="s">
        <v>395</v>
      </c>
      <c r="H15" s="223"/>
      <c r="I15" s="223"/>
      <c r="J15" s="223"/>
      <c r="K15" s="223"/>
      <c r="L15" s="223"/>
      <c r="M15" s="223"/>
      <c r="N15" s="223"/>
      <c r="O15" s="224"/>
    </row>
    <row r="16" spans="2:17" ht="18.600000000000001" thickBot="1">
      <c r="M16" s="219"/>
      <c r="N16" s="219"/>
      <c r="O16" s="219"/>
    </row>
    <row r="17" spans="1:16" ht="18.600000000000001" thickBot="1">
      <c r="A17" s="229"/>
      <c r="B17" s="870" t="s">
        <v>437</v>
      </c>
      <c r="C17" s="870"/>
      <c r="D17" s="870"/>
      <c r="E17" s="870"/>
      <c r="F17" s="870"/>
      <c r="G17" s="870"/>
      <c r="H17" s="870"/>
      <c r="I17" s="870"/>
      <c r="J17" s="870"/>
      <c r="K17" s="870"/>
      <c r="L17" s="870"/>
      <c r="M17" s="870"/>
      <c r="N17" s="870"/>
      <c r="O17" s="871"/>
      <c r="P17" s="145"/>
    </row>
    <row r="18" spans="1:16" ht="4.95" customHeight="1">
      <c r="B18" s="230"/>
      <c r="C18" s="230"/>
      <c r="D18" s="230"/>
      <c r="E18" s="230"/>
      <c r="F18" s="230"/>
      <c r="G18" s="230"/>
      <c r="H18" s="230"/>
      <c r="I18" s="230"/>
      <c r="J18" s="230"/>
      <c r="K18" s="230"/>
      <c r="L18" s="230"/>
      <c r="M18" s="230"/>
      <c r="N18" s="230"/>
      <c r="O18" s="230"/>
      <c r="P18" s="142"/>
    </row>
    <row r="19" spans="1:16">
      <c r="B19" s="220"/>
      <c r="C19" s="221" t="s">
        <v>436</v>
      </c>
      <c r="D19" s="221"/>
      <c r="E19" s="221"/>
      <c r="F19" s="221"/>
      <c r="G19" s="221"/>
      <c r="H19" s="868"/>
      <c r="I19" s="868"/>
      <c r="J19" s="868"/>
      <c r="K19" s="868"/>
      <c r="L19" s="868"/>
      <c r="M19" s="868"/>
      <c r="N19" s="868"/>
      <c r="O19" s="228" t="s">
        <v>434</v>
      </c>
    </row>
    <row r="20" spans="1:16">
      <c r="B20" s="220"/>
      <c r="C20" s="221" t="s">
        <v>435</v>
      </c>
      <c r="D20" s="221"/>
      <c r="E20" s="221"/>
      <c r="F20" s="221"/>
      <c r="G20" s="221"/>
      <c r="H20" s="221"/>
      <c r="I20" s="221"/>
      <c r="J20" s="221"/>
      <c r="K20" s="868"/>
      <c r="L20" s="868"/>
      <c r="M20" s="868"/>
      <c r="N20" s="868"/>
      <c r="O20" s="228" t="s">
        <v>434</v>
      </c>
    </row>
    <row r="21" spans="1:16" ht="18.75" customHeight="1">
      <c r="B21" s="220"/>
      <c r="C21" s="854" t="s">
        <v>433</v>
      </c>
      <c r="D21" s="854"/>
      <c r="E21" s="854"/>
      <c r="F21" s="854"/>
      <c r="G21" s="854"/>
      <c r="H21" s="868"/>
      <c r="I21" s="868"/>
      <c r="J21" s="868"/>
      <c r="K21" s="868"/>
      <c r="L21" s="868"/>
      <c r="M21" s="868"/>
      <c r="N21" s="868"/>
      <c r="O21" s="224" t="s">
        <v>395</v>
      </c>
    </row>
    <row r="22" spans="1:16">
      <c r="B22" s="220"/>
      <c r="C22" s="854" t="s">
        <v>432</v>
      </c>
      <c r="D22" s="854"/>
      <c r="E22" s="855"/>
      <c r="F22" s="220"/>
      <c r="G22" s="878" t="s">
        <v>431</v>
      </c>
      <c r="H22" s="878"/>
      <c r="I22" s="879"/>
      <c r="J22" s="220"/>
      <c r="K22" s="223" t="s">
        <v>430</v>
      </c>
      <c r="L22" s="223"/>
      <c r="M22" s="223"/>
      <c r="N22" s="223"/>
      <c r="O22" s="224"/>
      <c r="P22" s="142"/>
    </row>
    <row r="23" spans="1:16">
      <c r="B23" s="220"/>
      <c r="C23" s="221" t="s">
        <v>429</v>
      </c>
      <c r="D23" s="223"/>
      <c r="E23" s="220"/>
      <c r="F23" s="220"/>
      <c r="G23" s="880" t="s">
        <v>428</v>
      </c>
      <c r="H23" s="854"/>
      <c r="I23" s="855"/>
      <c r="J23" s="881"/>
      <c r="K23" s="878"/>
      <c r="L23" s="878"/>
      <c r="M23" s="878"/>
      <c r="N23" s="878"/>
      <c r="O23" s="879"/>
      <c r="P23" s="146"/>
    </row>
    <row r="24" spans="1:16">
      <c r="B24" s="220"/>
      <c r="C24" s="854" t="s">
        <v>419</v>
      </c>
      <c r="D24" s="854"/>
      <c r="E24" s="854"/>
      <c r="F24" s="854"/>
      <c r="G24" s="868"/>
      <c r="H24" s="868"/>
      <c r="I24" s="868"/>
      <c r="J24" s="868"/>
      <c r="K24" s="868"/>
      <c r="L24" s="868"/>
      <c r="M24" s="868"/>
      <c r="N24" s="868"/>
      <c r="O24" s="228" t="s">
        <v>395</v>
      </c>
    </row>
    <row r="25" spans="1:16" ht="18.600000000000001" thickBot="1"/>
    <row r="26" spans="1:16" ht="18.600000000000001" thickBot="1">
      <c r="B26" s="882" t="s">
        <v>427</v>
      </c>
      <c r="C26" s="870"/>
      <c r="D26" s="870"/>
      <c r="E26" s="870"/>
      <c r="F26" s="870"/>
      <c r="G26" s="870"/>
      <c r="H26" s="870"/>
      <c r="I26" s="870"/>
      <c r="J26" s="870"/>
      <c r="K26" s="870"/>
      <c r="L26" s="870"/>
      <c r="M26" s="870"/>
      <c r="N26" s="870"/>
      <c r="O26" s="871"/>
      <c r="P26" s="145"/>
    </row>
    <row r="27" spans="1:16" ht="4.95" customHeight="1">
      <c r="B27" s="231"/>
      <c r="C27" s="231"/>
    </row>
    <row r="28" spans="1:16">
      <c r="A28" s="232"/>
      <c r="B28" s="220"/>
      <c r="C28" s="854" t="s">
        <v>426</v>
      </c>
      <c r="D28" s="854"/>
      <c r="E28" s="854"/>
      <c r="F28" s="854"/>
      <c r="G28" s="854"/>
      <c r="H28" s="854"/>
      <c r="I28" s="854"/>
      <c r="J28" s="854"/>
      <c r="K28" s="854"/>
      <c r="L28" s="854"/>
      <c r="M28" s="854"/>
      <c r="N28" s="854"/>
      <c r="O28" s="855"/>
    </row>
    <row r="29" spans="1:16">
      <c r="A29" s="232"/>
      <c r="B29" s="220"/>
      <c r="C29" s="854" t="s">
        <v>425</v>
      </c>
      <c r="D29" s="854"/>
      <c r="E29" s="854"/>
      <c r="F29" s="854"/>
      <c r="G29" s="855"/>
      <c r="H29" s="220"/>
      <c r="I29" s="854" t="s">
        <v>424</v>
      </c>
      <c r="J29" s="854"/>
      <c r="K29" s="854"/>
      <c r="L29" s="854"/>
      <c r="M29" s="854"/>
      <c r="N29" s="854"/>
      <c r="O29" s="855"/>
    </row>
    <row r="30" spans="1:16">
      <c r="A30" s="232"/>
      <c r="B30" s="220"/>
      <c r="C30" s="854" t="s">
        <v>423</v>
      </c>
      <c r="D30" s="854"/>
      <c r="E30" s="854"/>
      <c r="F30" s="854"/>
      <c r="G30" s="854"/>
      <c r="H30" s="220"/>
      <c r="I30" s="854" t="s">
        <v>422</v>
      </c>
      <c r="J30" s="854"/>
      <c r="K30" s="854"/>
      <c r="L30" s="854"/>
      <c r="M30" s="854"/>
      <c r="N30" s="854"/>
      <c r="O30" s="855"/>
    </row>
    <row r="31" spans="1:16">
      <c r="A31" s="232"/>
      <c r="B31" s="220"/>
      <c r="C31" s="854" t="s">
        <v>421</v>
      </c>
      <c r="D31" s="854"/>
      <c r="E31" s="854"/>
      <c r="F31" s="854"/>
      <c r="G31" s="854"/>
      <c r="H31" s="220"/>
      <c r="I31" s="854" t="s">
        <v>420</v>
      </c>
      <c r="J31" s="854"/>
      <c r="K31" s="854"/>
      <c r="L31" s="854"/>
      <c r="M31" s="854"/>
      <c r="N31" s="854"/>
      <c r="O31" s="855"/>
    </row>
    <row r="32" spans="1:16">
      <c r="A32" s="232"/>
      <c r="B32" s="220"/>
      <c r="C32" s="854" t="s">
        <v>419</v>
      </c>
      <c r="D32" s="854"/>
      <c r="E32" s="854"/>
      <c r="F32" s="854"/>
      <c r="G32" s="868"/>
      <c r="H32" s="868"/>
      <c r="I32" s="868"/>
      <c r="J32" s="868"/>
      <c r="K32" s="868"/>
      <c r="L32" s="868"/>
      <c r="M32" s="868"/>
      <c r="N32" s="868"/>
      <c r="O32" s="228" t="s">
        <v>395</v>
      </c>
    </row>
    <row r="33" spans="1:15" ht="18.600000000000001" thickBot="1">
      <c r="B33" s="219"/>
    </row>
    <row r="34" spans="1:15" ht="18.600000000000001" thickBot="1">
      <c r="A34" s="229"/>
      <c r="B34" s="869" t="s">
        <v>418</v>
      </c>
      <c r="C34" s="870"/>
      <c r="D34" s="870"/>
      <c r="E34" s="870"/>
      <c r="F34" s="870"/>
      <c r="G34" s="870"/>
      <c r="H34" s="870"/>
      <c r="I34" s="870"/>
      <c r="J34" s="870"/>
      <c r="K34" s="870"/>
      <c r="L34" s="870"/>
      <c r="M34" s="870"/>
      <c r="N34" s="870"/>
      <c r="O34" s="871"/>
    </row>
    <row r="35" spans="1:15" ht="4.95" customHeight="1">
      <c r="A35" s="219"/>
      <c r="B35" s="233"/>
      <c r="C35" s="230"/>
      <c r="D35" s="230"/>
      <c r="E35" s="230"/>
      <c r="F35" s="230"/>
      <c r="G35" s="230"/>
      <c r="H35" s="230"/>
      <c r="I35" s="230"/>
      <c r="J35" s="230"/>
      <c r="K35" s="230"/>
      <c r="L35" s="230"/>
      <c r="M35" s="230"/>
      <c r="N35" s="230"/>
      <c r="O35" s="230"/>
    </row>
    <row r="36" spans="1:15">
      <c r="A36" s="232"/>
      <c r="B36" s="220"/>
      <c r="C36" s="854" t="s">
        <v>417</v>
      </c>
      <c r="D36" s="854"/>
      <c r="E36" s="854"/>
      <c r="F36" s="854"/>
      <c r="G36" s="854"/>
      <c r="H36" s="855"/>
      <c r="I36" s="220"/>
      <c r="J36" s="854" t="s">
        <v>416</v>
      </c>
      <c r="K36" s="854"/>
      <c r="L36" s="854"/>
      <c r="M36" s="854"/>
      <c r="N36" s="854"/>
      <c r="O36" s="855"/>
    </row>
    <row r="37" spans="1:15">
      <c r="A37" s="232"/>
      <c r="B37" s="220"/>
      <c r="C37" s="854" t="s">
        <v>415</v>
      </c>
      <c r="D37" s="854"/>
      <c r="E37" s="854"/>
      <c r="F37" s="854"/>
      <c r="G37" s="854"/>
      <c r="H37" s="855"/>
      <c r="I37" s="220"/>
      <c r="J37" s="854" t="s">
        <v>414</v>
      </c>
      <c r="K37" s="854"/>
      <c r="L37" s="854"/>
      <c r="M37" s="854"/>
      <c r="N37" s="854"/>
      <c r="O37" s="855"/>
    </row>
    <row r="38" spans="1:15">
      <c r="A38" s="232"/>
      <c r="B38" s="220"/>
      <c r="C38" s="854" t="s">
        <v>413</v>
      </c>
      <c r="D38" s="854"/>
      <c r="E38" s="854"/>
      <c r="F38" s="854"/>
      <c r="G38" s="854"/>
      <c r="H38" s="854"/>
      <c r="I38" s="220"/>
      <c r="J38" s="854" t="s">
        <v>412</v>
      </c>
      <c r="K38" s="854"/>
      <c r="L38" s="854"/>
      <c r="M38" s="854"/>
      <c r="N38" s="854"/>
      <c r="O38" s="855"/>
    </row>
    <row r="39" spans="1:15">
      <c r="A39" s="232"/>
      <c r="B39" s="220"/>
      <c r="C39" s="839" t="s">
        <v>411</v>
      </c>
      <c r="D39" s="839"/>
      <c r="E39" s="839"/>
      <c r="F39" s="839"/>
      <c r="G39" s="868"/>
      <c r="H39" s="868"/>
      <c r="I39" s="868"/>
      <c r="J39" s="868"/>
      <c r="K39" s="868"/>
      <c r="L39" s="868"/>
      <c r="M39" s="868"/>
      <c r="N39" s="868"/>
      <c r="O39" s="234" t="s">
        <v>395</v>
      </c>
    </row>
    <row r="40" spans="1:15" ht="18.600000000000001" thickBot="1">
      <c r="A40" s="235"/>
      <c r="B40" s="236"/>
      <c r="C40" s="236"/>
      <c r="D40" s="236"/>
      <c r="E40" s="236"/>
      <c r="F40" s="236"/>
      <c r="G40" s="236"/>
      <c r="H40" s="236"/>
      <c r="I40" s="236"/>
      <c r="J40" s="236"/>
      <c r="K40" s="236"/>
      <c r="L40" s="236"/>
      <c r="M40" s="236"/>
    </row>
    <row r="41" spans="1:15" ht="18.600000000000001" thickBot="1">
      <c r="A41" s="237"/>
      <c r="B41" s="841" t="s">
        <v>410</v>
      </c>
      <c r="C41" s="842"/>
      <c r="D41" s="842"/>
      <c r="E41" s="842"/>
      <c r="F41" s="842"/>
      <c r="G41" s="842"/>
      <c r="H41" s="842"/>
      <c r="I41" s="842"/>
      <c r="J41" s="842"/>
      <c r="K41" s="842"/>
      <c r="L41" s="842"/>
      <c r="M41" s="842"/>
      <c r="N41" s="842"/>
      <c r="O41" s="843"/>
    </row>
    <row r="42" spans="1:15" ht="4.95" customHeight="1" thickBot="1">
      <c r="A42" s="235"/>
      <c r="B42" s="238"/>
      <c r="C42" s="238"/>
      <c r="D42" s="238"/>
      <c r="E42" s="238"/>
      <c r="F42" s="238"/>
      <c r="G42" s="238"/>
      <c r="H42" s="238"/>
      <c r="I42" s="238"/>
      <c r="J42" s="235"/>
      <c r="K42" s="235"/>
      <c r="L42" s="235"/>
      <c r="M42" s="238"/>
    </row>
    <row r="43" spans="1:15">
      <c r="A43" s="239"/>
      <c r="B43" s="240" t="s">
        <v>409</v>
      </c>
      <c r="C43" s="873"/>
      <c r="D43" s="873"/>
      <c r="E43" s="873"/>
      <c r="F43" s="873"/>
      <c r="G43" s="873"/>
      <c r="H43" s="873"/>
      <c r="I43" s="873"/>
      <c r="J43" s="873"/>
      <c r="K43" s="873"/>
      <c r="L43" s="873"/>
      <c r="M43" s="873"/>
      <c r="N43" s="873"/>
      <c r="O43" s="874"/>
    </row>
    <row r="44" spans="1:15" ht="18" customHeight="1" thickBot="1">
      <c r="A44" s="239"/>
      <c r="B44" s="875" t="s">
        <v>408</v>
      </c>
      <c r="C44" s="876"/>
      <c r="D44" s="876"/>
      <c r="E44" s="876"/>
      <c r="F44" s="876"/>
      <c r="G44" s="876"/>
      <c r="H44" s="876"/>
      <c r="I44" s="876"/>
      <c r="J44" s="876"/>
      <c r="K44" s="876"/>
      <c r="L44" s="876"/>
      <c r="M44" s="876"/>
      <c r="N44" s="876"/>
      <c r="O44" s="877"/>
    </row>
    <row r="45" spans="1:15" ht="4.95" customHeight="1">
      <c r="A45" s="239"/>
      <c r="B45" s="241"/>
      <c r="C45" s="241"/>
      <c r="D45" s="241"/>
      <c r="E45" s="241"/>
      <c r="F45" s="241"/>
      <c r="G45" s="241"/>
      <c r="H45" s="241"/>
      <c r="I45" s="241"/>
      <c r="J45" s="241"/>
      <c r="K45" s="241"/>
      <c r="L45" s="241"/>
      <c r="M45" s="241"/>
      <c r="N45" s="241"/>
      <c r="O45" s="241"/>
    </row>
    <row r="46" spans="1:15" ht="18" customHeight="1">
      <c r="A46" s="242"/>
      <c r="B46" s="220"/>
      <c r="C46" s="856" t="s">
        <v>407</v>
      </c>
      <c r="D46" s="857"/>
      <c r="E46" s="857"/>
      <c r="F46" s="857"/>
      <c r="G46" s="857"/>
      <c r="H46" s="857"/>
      <c r="I46" s="857"/>
      <c r="J46" s="857"/>
      <c r="K46" s="857"/>
      <c r="L46" s="857"/>
      <c r="M46" s="857"/>
      <c r="N46" s="857"/>
      <c r="O46" s="858"/>
    </row>
    <row r="47" spans="1:15" ht="18" customHeight="1">
      <c r="A47" s="242"/>
      <c r="B47" s="220"/>
      <c r="C47" s="856" t="s">
        <v>406</v>
      </c>
      <c r="D47" s="857"/>
      <c r="E47" s="857"/>
      <c r="F47" s="857"/>
      <c r="G47" s="857"/>
      <c r="H47" s="857"/>
      <c r="I47" s="857"/>
      <c r="J47" s="857"/>
      <c r="K47" s="857"/>
      <c r="L47" s="857"/>
      <c r="M47" s="857"/>
      <c r="N47" s="857"/>
      <c r="O47" s="858"/>
    </row>
    <row r="48" spans="1:15">
      <c r="A48" s="242"/>
      <c r="B48" s="220"/>
      <c r="C48" s="872" t="s">
        <v>405</v>
      </c>
      <c r="D48" s="839"/>
      <c r="E48" s="839"/>
      <c r="F48" s="839"/>
      <c r="G48" s="839"/>
      <c r="H48" s="839"/>
      <c r="I48" s="839"/>
      <c r="J48" s="839"/>
      <c r="K48" s="839"/>
      <c r="L48" s="839"/>
      <c r="M48" s="839"/>
      <c r="N48" s="839"/>
      <c r="O48" s="840"/>
    </row>
    <row r="49" spans="1:15" ht="18.600000000000001" thickBot="1">
      <c r="A49" s="239"/>
      <c r="B49" s="243"/>
      <c r="C49" s="244"/>
      <c r="D49" s="244"/>
      <c r="E49" s="244"/>
      <c r="F49" s="244"/>
      <c r="G49" s="244"/>
      <c r="H49" s="244"/>
      <c r="I49" s="244"/>
      <c r="J49" s="244"/>
      <c r="K49" s="244"/>
      <c r="L49" s="244"/>
      <c r="M49" s="244"/>
    </row>
    <row r="50" spans="1:15">
      <c r="A50" s="239"/>
      <c r="B50" s="833" t="s">
        <v>404</v>
      </c>
      <c r="C50" s="834"/>
      <c r="D50" s="834"/>
      <c r="E50" s="834"/>
      <c r="F50" s="834"/>
      <c r="G50" s="834"/>
      <c r="H50" s="834"/>
      <c r="I50" s="834"/>
      <c r="J50" s="834"/>
      <c r="K50" s="834"/>
      <c r="L50" s="834"/>
      <c r="M50" s="834"/>
      <c r="N50" s="834"/>
      <c r="O50" s="835"/>
    </row>
    <row r="51" spans="1:15" ht="18.600000000000001" thickBot="1">
      <c r="A51" s="239"/>
      <c r="B51" s="836" t="s">
        <v>403</v>
      </c>
      <c r="C51" s="837"/>
      <c r="D51" s="837"/>
      <c r="E51" s="837"/>
      <c r="F51" s="837"/>
      <c r="G51" s="837"/>
      <c r="H51" s="837"/>
      <c r="I51" s="837"/>
      <c r="J51" s="837"/>
      <c r="K51" s="837"/>
      <c r="L51" s="837"/>
      <c r="M51" s="837"/>
      <c r="N51" s="837"/>
      <c r="O51" s="838"/>
    </row>
    <row r="52" spans="1:15" ht="4.95" customHeight="1">
      <c r="A52" s="239"/>
      <c r="B52" s="245"/>
      <c r="C52" s="245"/>
      <c r="D52" s="245"/>
      <c r="E52" s="245"/>
      <c r="F52" s="245"/>
      <c r="G52" s="245"/>
      <c r="H52" s="245"/>
      <c r="I52" s="245"/>
      <c r="J52" s="245"/>
      <c r="K52" s="245"/>
      <c r="L52" s="245"/>
      <c r="M52" s="245"/>
      <c r="N52" s="245"/>
      <c r="O52" s="245"/>
    </row>
    <row r="53" spans="1:15">
      <c r="A53" s="242"/>
      <c r="B53" s="226"/>
      <c r="C53" s="860" t="s">
        <v>402</v>
      </c>
      <c r="D53" s="860"/>
      <c r="E53" s="860"/>
      <c r="F53" s="860"/>
      <c r="G53" s="860"/>
      <c r="H53" s="226"/>
      <c r="I53" s="859" t="s">
        <v>401</v>
      </c>
      <c r="J53" s="859"/>
      <c r="K53" s="859"/>
      <c r="L53" s="859"/>
      <c r="M53" s="859"/>
      <c r="N53" s="859"/>
      <c r="O53" s="861"/>
    </row>
    <row r="54" spans="1:15">
      <c r="A54" s="242"/>
      <c r="B54" s="220"/>
      <c r="C54" s="839" t="s">
        <v>400</v>
      </c>
      <c r="D54" s="839"/>
      <c r="E54" s="839"/>
      <c r="F54" s="839"/>
      <c r="G54" s="839"/>
      <c r="H54" s="220"/>
      <c r="I54" s="839" t="s">
        <v>399</v>
      </c>
      <c r="J54" s="839"/>
      <c r="K54" s="839"/>
      <c r="L54" s="839"/>
      <c r="M54" s="839"/>
      <c r="N54" s="839"/>
      <c r="O54" s="840"/>
    </row>
    <row r="55" spans="1:15">
      <c r="A55" s="242"/>
      <c r="B55" s="226"/>
      <c r="C55" s="832" t="s">
        <v>398</v>
      </c>
      <c r="D55" s="832"/>
      <c r="E55" s="832"/>
      <c r="F55" s="832"/>
      <c r="G55" s="832"/>
      <c r="H55" s="220"/>
      <c r="I55" s="839" t="s">
        <v>397</v>
      </c>
      <c r="J55" s="839"/>
      <c r="K55" s="839"/>
      <c r="L55" s="839"/>
      <c r="M55" s="839"/>
      <c r="N55" s="839"/>
      <c r="O55" s="840"/>
    </row>
    <row r="56" spans="1:15">
      <c r="A56" s="242"/>
      <c r="B56" s="862" t="s">
        <v>396</v>
      </c>
      <c r="C56" s="863"/>
      <c r="D56" s="863"/>
      <c r="E56" s="864"/>
      <c r="F56" s="864"/>
      <c r="G56" s="246" t="s">
        <v>395</v>
      </c>
      <c r="H56" s="865"/>
      <c r="I56" s="867" t="s">
        <v>394</v>
      </c>
      <c r="J56" s="868"/>
      <c r="K56" s="868"/>
      <c r="L56" s="868"/>
      <c r="M56" s="868"/>
      <c r="N56" s="868"/>
      <c r="O56" s="855" t="s">
        <v>137</v>
      </c>
    </row>
    <row r="57" spans="1:15">
      <c r="A57" s="242"/>
      <c r="B57" s="247"/>
      <c r="C57" s="859" t="s">
        <v>393</v>
      </c>
      <c r="D57" s="859"/>
      <c r="E57" s="859"/>
      <c r="F57" s="859"/>
      <c r="G57" s="859"/>
      <c r="H57" s="866"/>
      <c r="I57" s="867"/>
      <c r="J57" s="868"/>
      <c r="K57" s="868"/>
      <c r="L57" s="868"/>
      <c r="M57" s="868"/>
      <c r="N57" s="868"/>
      <c r="O57" s="855"/>
    </row>
    <row r="58" spans="1:15" ht="18.600000000000001" thickBot="1">
      <c r="A58" s="235"/>
      <c r="B58" s="248"/>
      <c r="C58" s="248"/>
      <c r="D58" s="248"/>
      <c r="E58" s="248"/>
      <c r="F58" s="248"/>
      <c r="G58" s="248"/>
      <c r="H58" s="248"/>
      <c r="I58" s="239"/>
      <c r="J58" s="235"/>
      <c r="K58" s="235"/>
      <c r="L58" s="235"/>
      <c r="M58" s="235"/>
    </row>
    <row r="59" spans="1:15">
      <c r="A59" s="239"/>
      <c r="B59" s="833" t="s">
        <v>392</v>
      </c>
      <c r="C59" s="834"/>
      <c r="D59" s="834"/>
      <c r="E59" s="834"/>
      <c r="F59" s="834"/>
      <c r="G59" s="834"/>
      <c r="H59" s="834"/>
      <c r="I59" s="834"/>
      <c r="J59" s="834"/>
      <c r="K59" s="834"/>
      <c r="L59" s="834"/>
      <c r="M59" s="834"/>
      <c r="N59" s="834"/>
      <c r="O59" s="835"/>
    </row>
    <row r="60" spans="1:15" ht="18.600000000000001" thickBot="1">
      <c r="A60" s="239"/>
      <c r="B60" s="836" t="s">
        <v>391</v>
      </c>
      <c r="C60" s="837"/>
      <c r="D60" s="837"/>
      <c r="E60" s="837"/>
      <c r="F60" s="837"/>
      <c r="G60" s="837"/>
      <c r="H60" s="837"/>
      <c r="I60" s="837"/>
      <c r="J60" s="837"/>
      <c r="K60" s="837"/>
      <c r="L60" s="837"/>
      <c r="M60" s="837"/>
      <c r="N60" s="837"/>
      <c r="O60" s="838"/>
    </row>
    <row r="61" spans="1:15" ht="4.95" customHeight="1">
      <c r="A61" s="239"/>
      <c r="B61" s="244"/>
      <c r="C61" s="244"/>
      <c r="D61" s="244"/>
      <c r="E61" s="244"/>
      <c r="F61" s="244"/>
      <c r="G61" s="244"/>
      <c r="H61" s="244"/>
      <c r="I61" s="244"/>
      <c r="J61" s="244"/>
      <c r="K61" s="244"/>
      <c r="L61" s="244"/>
      <c r="M61" s="244"/>
      <c r="N61" s="244"/>
      <c r="O61" s="244"/>
    </row>
    <row r="62" spans="1:15">
      <c r="A62" s="235"/>
      <c r="B62" s="220"/>
      <c r="C62" s="839" t="s">
        <v>390</v>
      </c>
      <c r="D62" s="839"/>
      <c r="E62" s="839"/>
      <c r="F62" s="839"/>
      <c r="G62" s="840"/>
      <c r="H62" s="220"/>
      <c r="I62" s="839" t="s">
        <v>389</v>
      </c>
      <c r="J62" s="839"/>
      <c r="K62" s="839"/>
      <c r="L62" s="839"/>
      <c r="M62" s="839"/>
      <c r="N62" s="839"/>
      <c r="O62" s="840"/>
    </row>
    <row r="63" spans="1:15">
      <c r="A63" s="235"/>
      <c r="B63" s="220"/>
      <c r="C63" s="839" t="s">
        <v>388</v>
      </c>
      <c r="D63" s="839"/>
      <c r="E63" s="839"/>
      <c r="F63" s="839"/>
      <c r="G63" s="840"/>
      <c r="H63" s="220"/>
      <c r="I63" s="839" t="s">
        <v>387</v>
      </c>
      <c r="J63" s="839"/>
      <c r="K63" s="249" t="s">
        <v>386</v>
      </c>
      <c r="L63" s="853"/>
      <c r="M63" s="853"/>
      <c r="N63" s="854" t="s">
        <v>385</v>
      </c>
      <c r="O63" s="855"/>
    </row>
    <row r="64" spans="1:15" ht="18.600000000000001" thickBot="1">
      <c r="A64" s="235"/>
      <c r="B64" s="235"/>
      <c r="C64" s="235"/>
      <c r="D64" s="235"/>
      <c r="E64" s="248"/>
      <c r="F64" s="235"/>
      <c r="G64" s="235"/>
      <c r="H64" s="235"/>
      <c r="I64" s="239"/>
      <c r="J64" s="239"/>
      <c r="K64" s="239"/>
      <c r="L64" s="235"/>
      <c r="M64" s="239"/>
    </row>
    <row r="65" spans="1:15">
      <c r="A65" s="235"/>
      <c r="B65" s="833" t="s">
        <v>384</v>
      </c>
      <c r="C65" s="834"/>
      <c r="D65" s="834"/>
      <c r="E65" s="834"/>
      <c r="F65" s="834"/>
      <c r="G65" s="834"/>
      <c r="H65" s="834"/>
      <c r="I65" s="834"/>
      <c r="J65" s="834"/>
      <c r="K65" s="834"/>
      <c r="L65" s="834"/>
      <c r="M65" s="834"/>
      <c r="N65" s="834"/>
      <c r="O65" s="835"/>
    </row>
    <row r="66" spans="1:15" ht="18.600000000000001" thickBot="1">
      <c r="A66" s="235"/>
      <c r="B66" s="836" t="s">
        <v>383</v>
      </c>
      <c r="C66" s="837"/>
      <c r="D66" s="837"/>
      <c r="E66" s="837"/>
      <c r="F66" s="837"/>
      <c r="G66" s="837"/>
      <c r="H66" s="837"/>
      <c r="I66" s="837"/>
      <c r="J66" s="837"/>
      <c r="K66" s="837"/>
      <c r="L66" s="837"/>
      <c r="M66" s="837"/>
      <c r="N66" s="837"/>
      <c r="O66" s="838"/>
    </row>
    <row r="67" spans="1:15" ht="4.95" customHeight="1">
      <c r="A67" s="235"/>
      <c r="B67" s="244"/>
      <c r="C67" s="244"/>
      <c r="D67" s="244"/>
      <c r="E67" s="244"/>
      <c r="F67" s="244"/>
      <c r="G67" s="244"/>
      <c r="H67" s="244"/>
      <c r="I67" s="244"/>
      <c r="J67" s="244"/>
      <c r="K67" s="244"/>
      <c r="L67" s="244"/>
      <c r="M67" s="244"/>
      <c r="N67" s="244"/>
      <c r="O67" s="244"/>
    </row>
    <row r="68" spans="1:15">
      <c r="A68" s="242"/>
      <c r="B68" s="220"/>
      <c r="C68" s="250" t="s">
        <v>382</v>
      </c>
      <c r="D68" s="220"/>
      <c r="E68" s="251" t="s">
        <v>381</v>
      </c>
      <c r="F68" s="252"/>
      <c r="G68" s="220"/>
      <c r="H68" s="839" t="s">
        <v>380</v>
      </c>
      <c r="I68" s="839"/>
      <c r="J68" s="840"/>
      <c r="K68" s="220"/>
      <c r="L68" s="839" t="s">
        <v>379</v>
      </c>
      <c r="M68" s="839"/>
      <c r="N68" s="255"/>
      <c r="O68" s="253" t="s">
        <v>378</v>
      </c>
    </row>
    <row r="69" spans="1:15" ht="18.600000000000001" thickBot="1">
      <c r="A69" s="235"/>
      <c r="B69" s="235"/>
      <c r="C69" s="235"/>
      <c r="D69" s="235"/>
      <c r="E69" s="239"/>
      <c r="F69" s="235"/>
      <c r="G69" s="235"/>
      <c r="H69" s="235"/>
      <c r="I69" s="235"/>
      <c r="J69" s="235"/>
      <c r="K69" s="235"/>
      <c r="L69" s="235"/>
      <c r="M69" s="235"/>
    </row>
    <row r="70" spans="1:15" ht="18.600000000000001" thickBot="1">
      <c r="A70" s="235"/>
      <c r="B70" s="841" t="s">
        <v>377</v>
      </c>
      <c r="C70" s="842"/>
      <c r="D70" s="842"/>
      <c r="E70" s="842"/>
      <c r="F70" s="842"/>
      <c r="G70" s="842"/>
      <c r="H70" s="842"/>
      <c r="I70" s="842"/>
      <c r="J70" s="842"/>
      <c r="K70" s="842"/>
      <c r="L70" s="842"/>
      <c r="M70" s="842"/>
      <c r="N70" s="842"/>
      <c r="O70" s="843"/>
    </row>
    <row r="71" spans="1:15" ht="4.95" customHeight="1">
      <c r="A71" s="235"/>
      <c r="B71" s="244"/>
      <c r="C71" s="244"/>
      <c r="D71" s="244"/>
      <c r="E71" s="244"/>
      <c r="F71" s="244"/>
      <c r="G71" s="244"/>
      <c r="H71" s="244"/>
      <c r="I71" s="244"/>
      <c r="J71" s="244"/>
      <c r="K71" s="244"/>
      <c r="L71" s="244"/>
      <c r="M71" s="244"/>
      <c r="N71" s="244"/>
      <c r="O71" s="244"/>
    </row>
    <row r="72" spans="1:15">
      <c r="A72" s="254"/>
      <c r="B72" s="844"/>
      <c r="C72" s="845"/>
      <c r="D72" s="845"/>
      <c r="E72" s="845"/>
      <c r="F72" s="845"/>
      <c r="G72" s="845"/>
      <c r="H72" s="845"/>
      <c r="I72" s="845"/>
      <c r="J72" s="845"/>
      <c r="K72" s="845"/>
      <c r="L72" s="845"/>
      <c r="M72" s="846"/>
    </row>
    <row r="73" spans="1:15">
      <c r="A73" s="254"/>
      <c r="B73" s="847"/>
      <c r="C73" s="848"/>
      <c r="D73" s="848"/>
      <c r="E73" s="848"/>
      <c r="F73" s="848"/>
      <c r="G73" s="848"/>
      <c r="H73" s="848"/>
      <c r="I73" s="848"/>
      <c r="J73" s="848"/>
      <c r="K73" s="848"/>
      <c r="L73" s="848"/>
      <c r="M73" s="849"/>
    </row>
    <row r="74" spans="1:15">
      <c r="A74" s="254"/>
      <c r="B74" s="847"/>
      <c r="C74" s="848"/>
      <c r="D74" s="848"/>
      <c r="E74" s="848"/>
      <c r="F74" s="848"/>
      <c r="G74" s="848"/>
      <c r="H74" s="848"/>
      <c r="I74" s="848"/>
      <c r="J74" s="848"/>
      <c r="K74" s="848"/>
      <c r="L74" s="848"/>
      <c r="M74" s="849"/>
    </row>
    <row r="75" spans="1:15">
      <c r="A75" s="254"/>
      <c r="B75" s="847"/>
      <c r="C75" s="848"/>
      <c r="D75" s="848"/>
      <c r="E75" s="848"/>
      <c r="F75" s="848"/>
      <c r="G75" s="848"/>
      <c r="H75" s="848"/>
      <c r="I75" s="848"/>
      <c r="J75" s="848"/>
      <c r="K75" s="848"/>
      <c r="L75" s="848"/>
      <c r="M75" s="849"/>
    </row>
    <row r="76" spans="1:15">
      <c r="A76" s="254"/>
      <c r="B76" s="850"/>
      <c r="C76" s="851"/>
      <c r="D76" s="851"/>
      <c r="E76" s="851"/>
      <c r="F76" s="851"/>
      <c r="G76" s="851"/>
      <c r="H76" s="851"/>
      <c r="I76" s="851"/>
      <c r="J76" s="851"/>
      <c r="K76" s="851"/>
      <c r="L76" s="851"/>
      <c r="M76" s="852"/>
    </row>
    <row r="77" spans="1:15">
      <c r="A77" s="235"/>
      <c r="B77" s="235"/>
      <c r="C77" s="235"/>
      <c r="D77" s="235"/>
      <c r="E77" s="235"/>
      <c r="F77" s="235"/>
      <c r="G77" s="235"/>
      <c r="H77" s="235"/>
      <c r="I77" s="235"/>
      <c r="J77" s="235"/>
      <c r="K77" s="235"/>
      <c r="L77" s="235"/>
      <c r="M77" s="235"/>
    </row>
    <row r="78" spans="1:15">
      <c r="A78" s="235"/>
      <c r="B78" s="832" t="s">
        <v>376</v>
      </c>
      <c r="C78" s="832"/>
      <c r="D78" s="832"/>
      <c r="E78" s="832"/>
      <c r="F78" s="832"/>
      <c r="G78" s="832"/>
      <c r="H78" s="832"/>
      <c r="I78" s="832"/>
      <c r="J78" s="832"/>
      <c r="K78" s="832"/>
      <c r="L78" s="832"/>
      <c r="M78" s="832"/>
    </row>
    <row r="79" spans="1:15">
      <c r="A79" s="235"/>
      <c r="B79" s="832" t="s">
        <v>375</v>
      </c>
      <c r="C79" s="832"/>
      <c r="D79" s="832"/>
      <c r="E79" s="832"/>
      <c r="F79" s="832"/>
      <c r="G79" s="832"/>
      <c r="H79" s="832"/>
      <c r="I79" s="832"/>
      <c r="J79" s="832"/>
      <c r="K79" s="832"/>
      <c r="L79" s="832"/>
      <c r="M79" s="832"/>
    </row>
    <row r="80" spans="1:15">
      <c r="A80" s="235"/>
      <c r="B80" s="235"/>
      <c r="C80" s="235"/>
      <c r="D80" s="235"/>
      <c r="E80" s="235"/>
      <c r="F80" s="235"/>
      <c r="G80" s="235"/>
      <c r="H80" s="235"/>
      <c r="I80" s="235"/>
      <c r="J80" s="235"/>
      <c r="K80" s="235"/>
      <c r="L80" s="235"/>
      <c r="M80" s="235"/>
    </row>
    <row r="81" spans="1:13">
      <c r="A81" s="235"/>
      <c r="B81" s="832" t="s">
        <v>374</v>
      </c>
      <c r="C81" s="832"/>
      <c r="D81" s="832"/>
      <c r="E81" s="832"/>
      <c r="F81" s="832"/>
      <c r="G81" s="832"/>
      <c r="H81" s="832"/>
      <c r="I81" s="832"/>
      <c r="J81" s="832"/>
      <c r="K81" s="832"/>
      <c r="L81" s="832"/>
      <c r="M81" s="832"/>
    </row>
    <row r="82" spans="1:13">
      <c r="A82" s="235"/>
      <c r="B82" s="235"/>
      <c r="C82" s="235"/>
      <c r="D82" s="235"/>
      <c r="E82" s="235"/>
      <c r="F82" s="235"/>
      <c r="G82" s="235"/>
      <c r="H82" s="235"/>
      <c r="I82" s="235"/>
      <c r="J82" s="235"/>
      <c r="K82" s="235"/>
      <c r="L82" s="235"/>
      <c r="M82" s="235"/>
    </row>
    <row r="83" spans="1:13">
      <c r="A83" s="235"/>
      <c r="B83" s="235"/>
      <c r="C83" s="235"/>
      <c r="D83" s="235"/>
      <c r="E83" s="235"/>
      <c r="F83" s="235"/>
      <c r="G83" s="235"/>
      <c r="H83" s="235"/>
      <c r="I83" s="235"/>
      <c r="J83" s="235"/>
      <c r="K83" s="235"/>
      <c r="L83" s="235"/>
      <c r="M83" s="235"/>
    </row>
  </sheetData>
  <sheetProtection algorithmName="SHA-512" hashValue="3hzd7Fbatj6n1vWm/zcvNEQXviSi6uszi3DOmZxgV5DyUiFh5/iZoW+QeTsvuFZqFH80anQFAQRJjfllPK1ixg==" saltValue="X/6wTlFOSGVcj+0G+Zq6QQ==" spinCount="100000" sheet="1" formatCells="0" formatColumns="0" formatRows="0" insertColumns="0" insertRows="0" insertHyperlinks="0" deleteColumns="0" deleteRows="0" selectLockedCells="1" sort="0" autoFilter="0" pivotTables="0"/>
  <mergeCells count="76">
    <mergeCell ref="C14:G14"/>
    <mergeCell ref="I14:O14"/>
    <mergeCell ref="B1:O4"/>
    <mergeCell ref="B5:O7"/>
    <mergeCell ref="B11:O11"/>
    <mergeCell ref="I13:K13"/>
    <mergeCell ref="M13:O13"/>
    <mergeCell ref="D15:F15"/>
    <mergeCell ref="B17:O17"/>
    <mergeCell ref="H19:N19"/>
    <mergeCell ref="K20:N20"/>
    <mergeCell ref="C21:G21"/>
    <mergeCell ref="H21:N21"/>
    <mergeCell ref="C31:G31"/>
    <mergeCell ref="I31:O31"/>
    <mergeCell ref="C22:E22"/>
    <mergeCell ref="G22:I22"/>
    <mergeCell ref="G23:I23"/>
    <mergeCell ref="J23:O23"/>
    <mergeCell ref="C24:F24"/>
    <mergeCell ref="G24:N24"/>
    <mergeCell ref="B26:O26"/>
    <mergeCell ref="C28:O28"/>
    <mergeCell ref="C29:G29"/>
    <mergeCell ref="I29:O29"/>
    <mergeCell ref="C30:G30"/>
    <mergeCell ref="I30:O30"/>
    <mergeCell ref="B50:O50"/>
    <mergeCell ref="C32:F32"/>
    <mergeCell ref="G32:N32"/>
    <mergeCell ref="B34:O34"/>
    <mergeCell ref="C48:O48"/>
    <mergeCell ref="C37:H37"/>
    <mergeCell ref="J37:O37"/>
    <mergeCell ref="C38:H38"/>
    <mergeCell ref="J38:O38"/>
    <mergeCell ref="C39:F39"/>
    <mergeCell ref="G39:N39"/>
    <mergeCell ref="C36:H36"/>
    <mergeCell ref="J36:O36"/>
    <mergeCell ref="B41:O41"/>
    <mergeCell ref="C43:O43"/>
    <mergeCell ref="B44:O44"/>
    <mergeCell ref="C46:O46"/>
    <mergeCell ref="C47:O47"/>
    <mergeCell ref="O56:O57"/>
    <mergeCell ref="C57:G57"/>
    <mergeCell ref="B51:O51"/>
    <mergeCell ref="C53:G53"/>
    <mergeCell ref="I53:O53"/>
    <mergeCell ref="C54:G54"/>
    <mergeCell ref="I54:O54"/>
    <mergeCell ref="C55:G55"/>
    <mergeCell ref="I55:O55"/>
    <mergeCell ref="B56:D56"/>
    <mergeCell ref="E56:F56"/>
    <mergeCell ref="H56:H57"/>
    <mergeCell ref="I56:I57"/>
    <mergeCell ref="J56:N57"/>
    <mergeCell ref="B59:O59"/>
    <mergeCell ref="B60:O60"/>
    <mergeCell ref="C62:G62"/>
    <mergeCell ref="I62:O62"/>
    <mergeCell ref="C63:G63"/>
    <mergeCell ref="I63:J63"/>
    <mergeCell ref="L63:M63"/>
    <mergeCell ref="N63:O63"/>
    <mergeCell ref="B78:M78"/>
    <mergeCell ref="B79:M79"/>
    <mergeCell ref="B81:M81"/>
    <mergeCell ref="B65:O65"/>
    <mergeCell ref="B66:O66"/>
    <mergeCell ref="H68:J68"/>
    <mergeCell ref="L68:M68"/>
    <mergeCell ref="B70:O70"/>
    <mergeCell ref="B72:M76"/>
  </mergeCells>
  <phoneticPr fontId="4"/>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236220</xdr:colOff>
                    <xdr:row>12</xdr:row>
                    <xdr:rowOff>0</xdr:rowOff>
                  </from>
                  <to>
                    <xdr:col>1</xdr:col>
                    <xdr:colOff>441960</xdr:colOff>
                    <xdr:row>13</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236220</xdr:colOff>
                    <xdr:row>12</xdr:row>
                    <xdr:rowOff>0</xdr:rowOff>
                  </from>
                  <to>
                    <xdr:col>7</xdr:col>
                    <xdr:colOff>441960</xdr:colOff>
                    <xdr:row>13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236220</xdr:colOff>
                    <xdr:row>12</xdr:row>
                    <xdr:rowOff>0</xdr:rowOff>
                  </from>
                  <to>
                    <xdr:col>11</xdr:col>
                    <xdr:colOff>441960</xdr:colOff>
                    <xdr:row>13</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236220</xdr:colOff>
                    <xdr:row>13</xdr:row>
                    <xdr:rowOff>0</xdr:rowOff>
                  </from>
                  <to>
                    <xdr:col>1</xdr:col>
                    <xdr:colOff>441960</xdr:colOff>
                    <xdr:row>14</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7</xdr:col>
                    <xdr:colOff>236220</xdr:colOff>
                    <xdr:row>13</xdr:row>
                    <xdr:rowOff>0</xdr:rowOff>
                  </from>
                  <to>
                    <xdr:col>7</xdr:col>
                    <xdr:colOff>441960</xdr:colOff>
                    <xdr:row>14</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236220</xdr:colOff>
                    <xdr:row>14</xdr:row>
                    <xdr:rowOff>0</xdr:rowOff>
                  </from>
                  <to>
                    <xdr:col>1</xdr:col>
                    <xdr:colOff>441960</xdr:colOff>
                    <xdr:row>15</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236220</xdr:colOff>
                    <xdr:row>18</xdr:row>
                    <xdr:rowOff>0</xdr:rowOff>
                  </from>
                  <to>
                    <xdr:col>1</xdr:col>
                    <xdr:colOff>441960</xdr:colOff>
                    <xdr:row>19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236220</xdr:colOff>
                    <xdr:row>19</xdr:row>
                    <xdr:rowOff>0</xdr:rowOff>
                  </from>
                  <to>
                    <xdr:col>1</xdr:col>
                    <xdr:colOff>441960</xdr:colOff>
                    <xdr:row>20</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236220</xdr:colOff>
                    <xdr:row>20</xdr:row>
                    <xdr:rowOff>0</xdr:rowOff>
                  </from>
                  <to>
                    <xdr:col>1</xdr:col>
                    <xdr:colOff>441960</xdr:colOff>
                    <xdr:row>20</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236220</xdr:colOff>
                    <xdr:row>21</xdr:row>
                    <xdr:rowOff>0</xdr:rowOff>
                  </from>
                  <to>
                    <xdr:col>1</xdr:col>
                    <xdr:colOff>441960</xdr:colOff>
                    <xdr:row>22</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236220</xdr:colOff>
                    <xdr:row>22</xdr:row>
                    <xdr:rowOff>0</xdr:rowOff>
                  </from>
                  <to>
                    <xdr:col>1</xdr:col>
                    <xdr:colOff>441960</xdr:colOff>
                    <xdr:row>23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236220</xdr:colOff>
                    <xdr:row>23</xdr:row>
                    <xdr:rowOff>0</xdr:rowOff>
                  </from>
                  <to>
                    <xdr:col>1</xdr:col>
                    <xdr:colOff>441960</xdr:colOff>
                    <xdr:row>24</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236220</xdr:colOff>
                    <xdr:row>35</xdr:row>
                    <xdr:rowOff>0</xdr:rowOff>
                  </from>
                  <to>
                    <xdr:col>1</xdr:col>
                    <xdr:colOff>441960</xdr:colOff>
                    <xdr:row>36</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236220</xdr:colOff>
                    <xdr:row>36</xdr:row>
                    <xdr:rowOff>0</xdr:rowOff>
                  </from>
                  <to>
                    <xdr:col>1</xdr:col>
                    <xdr:colOff>441960</xdr:colOff>
                    <xdr:row>37</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xdr:col>
                    <xdr:colOff>236220</xdr:colOff>
                    <xdr:row>37</xdr:row>
                    <xdr:rowOff>0</xdr:rowOff>
                  </from>
                  <to>
                    <xdr:col>1</xdr:col>
                    <xdr:colOff>441960</xdr:colOff>
                    <xdr:row>38</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236220</xdr:colOff>
                    <xdr:row>38</xdr:row>
                    <xdr:rowOff>0</xdr:rowOff>
                  </from>
                  <to>
                    <xdr:col>1</xdr:col>
                    <xdr:colOff>441960</xdr:colOff>
                    <xdr:row>39</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8</xdr:col>
                    <xdr:colOff>236220</xdr:colOff>
                    <xdr:row>35</xdr:row>
                    <xdr:rowOff>0</xdr:rowOff>
                  </from>
                  <to>
                    <xdr:col>8</xdr:col>
                    <xdr:colOff>441960</xdr:colOff>
                    <xdr:row>36</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8</xdr:col>
                    <xdr:colOff>236220</xdr:colOff>
                    <xdr:row>36</xdr:row>
                    <xdr:rowOff>0</xdr:rowOff>
                  </from>
                  <to>
                    <xdr:col>8</xdr:col>
                    <xdr:colOff>441960</xdr:colOff>
                    <xdr:row>37</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8</xdr:col>
                    <xdr:colOff>236220</xdr:colOff>
                    <xdr:row>37</xdr:row>
                    <xdr:rowOff>0</xdr:rowOff>
                  </from>
                  <to>
                    <xdr:col>8</xdr:col>
                    <xdr:colOff>441960</xdr:colOff>
                    <xdr:row>38</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xdr:col>
                    <xdr:colOff>236220</xdr:colOff>
                    <xdr:row>27</xdr:row>
                    <xdr:rowOff>0</xdr:rowOff>
                  </from>
                  <to>
                    <xdr:col>1</xdr:col>
                    <xdr:colOff>441960</xdr:colOff>
                    <xdr:row>28</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xdr:col>
                    <xdr:colOff>236220</xdr:colOff>
                    <xdr:row>28</xdr:row>
                    <xdr:rowOff>0</xdr:rowOff>
                  </from>
                  <to>
                    <xdr:col>1</xdr:col>
                    <xdr:colOff>441960</xdr:colOff>
                    <xdr:row>29</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xdr:col>
                    <xdr:colOff>236220</xdr:colOff>
                    <xdr:row>29</xdr:row>
                    <xdr:rowOff>0</xdr:rowOff>
                  </from>
                  <to>
                    <xdr:col>1</xdr:col>
                    <xdr:colOff>441960</xdr:colOff>
                    <xdr:row>30</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xdr:col>
                    <xdr:colOff>236220</xdr:colOff>
                    <xdr:row>30</xdr:row>
                    <xdr:rowOff>0</xdr:rowOff>
                  </from>
                  <to>
                    <xdr:col>1</xdr:col>
                    <xdr:colOff>441960</xdr:colOff>
                    <xdr:row>31</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xdr:col>
                    <xdr:colOff>236220</xdr:colOff>
                    <xdr:row>31</xdr:row>
                    <xdr:rowOff>0</xdr:rowOff>
                  </from>
                  <to>
                    <xdr:col>1</xdr:col>
                    <xdr:colOff>441960</xdr:colOff>
                    <xdr:row>32</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4</xdr:col>
                    <xdr:colOff>236220</xdr:colOff>
                    <xdr:row>12</xdr:row>
                    <xdr:rowOff>0</xdr:rowOff>
                  </from>
                  <to>
                    <xdr:col>4</xdr:col>
                    <xdr:colOff>441960</xdr:colOff>
                    <xdr:row>13</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7</xdr:col>
                    <xdr:colOff>236220</xdr:colOff>
                    <xdr:row>28</xdr:row>
                    <xdr:rowOff>0</xdr:rowOff>
                  </from>
                  <to>
                    <xdr:col>7</xdr:col>
                    <xdr:colOff>441960</xdr:colOff>
                    <xdr:row>29</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7</xdr:col>
                    <xdr:colOff>236220</xdr:colOff>
                    <xdr:row>29</xdr:row>
                    <xdr:rowOff>0</xdr:rowOff>
                  </from>
                  <to>
                    <xdr:col>7</xdr:col>
                    <xdr:colOff>441960</xdr:colOff>
                    <xdr:row>30</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7</xdr:col>
                    <xdr:colOff>236220</xdr:colOff>
                    <xdr:row>30</xdr:row>
                    <xdr:rowOff>0</xdr:rowOff>
                  </from>
                  <to>
                    <xdr:col>7</xdr:col>
                    <xdr:colOff>441960</xdr:colOff>
                    <xdr:row>31</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xdr:col>
                    <xdr:colOff>236220</xdr:colOff>
                    <xdr:row>45</xdr:row>
                    <xdr:rowOff>0</xdr:rowOff>
                  </from>
                  <to>
                    <xdr:col>1</xdr:col>
                    <xdr:colOff>441960</xdr:colOff>
                    <xdr:row>46</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xdr:col>
                    <xdr:colOff>236220</xdr:colOff>
                    <xdr:row>47</xdr:row>
                    <xdr:rowOff>0</xdr:rowOff>
                  </from>
                  <to>
                    <xdr:col>1</xdr:col>
                    <xdr:colOff>441960</xdr:colOff>
                    <xdr:row>48</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xdr:col>
                    <xdr:colOff>236220</xdr:colOff>
                    <xdr:row>56</xdr:row>
                    <xdr:rowOff>0</xdr:rowOff>
                  </from>
                  <to>
                    <xdr:col>1</xdr:col>
                    <xdr:colOff>441960</xdr:colOff>
                    <xdr:row>57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xdr:col>
                    <xdr:colOff>236220</xdr:colOff>
                    <xdr:row>52</xdr:row>
                    <xdr:rowOff>0</xdr:rowOff>
                  </from>
                  <to>
                    <xdr:col>1</xdr:col>
                    <xdr:colOff>441960</xdr:colOff>
                    <xdr:row>53</xdr:row>
                    <xdr:rowOff>7620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xdr:col>
                    <xdr:colOff>236220</xdr:colOff>
                    <xdr:row>53</xdr:row>
                    <xdr:rowOff>0</xdr:rowOff>
                  </from>
                  <to>
                    <xdr:col>1</xdr:col>
                    <xdr:colOff>441960</xdr:colOff>
                    <xdr:row>54</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xdr:col>
                    <xdr:colOff>236220</xdr:colOff>
                    <xdr:row>54</xdr:row>
                    <xdr:rowOff>0</xdr:rowOff>
                  </from>
                  <to>
                    <xdr:col>1</xdr:col>
                    <xdr:colOff>441960</xdr:colOff>
                    <xdr:row>55</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7</xdr:col>
                    <xdr:colOff>236220</xdr:colOff>
                    <xdr:row>52</xdr:row>
                    <xdr:rowOff>0</xdr:rowOff>
                  </from>
                  <to>
                    <xdr:col>7</xdr:col>
                    <xdr:colOff>441960</xdr:colOff>
                    <xdr:row>53</xdr:row>
                    <xdr:rowOff>7620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7</xdr:col>
                    <xdr:colOff>236220</xdr:colOff>
                    <xdr:row>53</xdr:row>
                    <xdr:rowOff>0</xdr:rowOff>
                  </from>
                  <to>
                    <xdr:col>7</xdr:col>
                    <xdr:colOff>441960</xdr:colOff>
                    <xdr:row>54</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7</xdr:col>
                    <xdr:colOff>236220</xdr:colOff>
                    <xdr:row>54</xdr:row>
                    <xdr:rowOff>0</xdr:rowOff>
                  </from>
                  <to>
                    <xdr:col>7</xdr:col>
                    <xdr:colOff>441960</xdr:colOff>
                    <xdr:row>55</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7</xdr:col>
                    <xdr:colOff>243840</xdr:colOff>
                    <xdr:row>55</xdr:row>
                    <xdr:rowOff>106680</xdr:rowOff>
                  </from>
                  <to>
                    <xdr:col>7</xdr:col>
                    <xdr:colOff>449580</xdr:colOff>
                    <xdr:row>56</xdr:row>
                    <xdr:rowOff>106680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7</xdr:col>
                    <xdr:colOff>236220</xdr:colOff>
                    <xdr:row>61</xdr:row>
                    <xdr:rowOff>0</xdr:rowOff>
                  </from>
                  <to>
                    <xdr:col>7</xdr:col>
                    <xdr:colOff>441960</xdr:colOff>
                    <xdr:row>62</xdr:row>
                    <xdr:rowOff>7620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xdr:col>
                    <xdr:colOff>236220</xdr:colOff>
                    <xdr:row>61</xdr:row>
                    <xdr:rowOff>0</xdr:rowOff>
                  </from>
                  <to>
                    <xdr:col>1</xdr:col>
                    <xdr:colOff>441960</xdr:colOff>
                    <xdr:row>62</xdr:row>
                    <xdr:rowOff>7620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xdr:col>
                    <xdr:colOff>236220</xdr:colOff>
                    <xdr:row>62</xdr:row>
                    <xdr:rowOff>0</xdr:rowOff>
                  </from>
                  <to>
                    <xdr:col>1</xdr:col>
                    <xdr:colOff>441960</xdr:colOff>
                    <xdr:row>63</xdr:row>
                    <xdr:rowOff>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7</xdr:col>
                    <xdr:colOff>236220</xdr:colOff>
                    <xdr:row>62</xdr:row>
                    <xdr:rowOff>0</xdr:rowOff>
                  </from>
                  <to>
                    <xdr:col>7</xdr:col>
                    <xdr:colOff>441960</xdr:colOff>
                    <xdr:row>63</xdr:row>
                    <xdr:rowOff>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1</xdr:col>
                    <xdr:colOff>236220</xdr:colOff>
                    <xdr:row>67</xdr:row>
                    <xdr:rowOff>0</xdr:rowOff>
                  </from>
                  <to>
                    <xdr:col>1</xdr:col>
                    <xdr:colOff>441960</xdr:colOff>
                    <xdr:row>68</xdr:row>
                    <xdr:rowOff>7620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6</xdr:col>
                    <xdr:colOff>236220</xdr:colOff>
                    <xdr:row>67</xdr:row>
                    <xdr:rowOff>0</xdr:rowOff>
                  </from>
                  <to>
                    <xdr:col>6</xdr:col>
                    <xdr:colOff>441960</xdr:colOff>
                    <xdr:row>68</xdr:row>
                    <xdr:rowOff>7620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3</xdr:col>
                    <xdr:colOff>236220</xdr:colOff>
                    <xdr:row>67</xdr:row>
                    <xdr:rowOff>0</xdr:rowOff>
                  </from>
                  <to>
                    <xdr:col>3</xdr:col>
                    <xdr:colOff>441960</xdr:colOff>
                    <xdr:row>68</xdr:row>
                    <xdr:rowOff>7620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xdr:col>
                    <xdr:colOff>236220</xdr:colOff>
                    <xdr:row>46</xdr:row>
                    <xdr:rowOff>0</xdr:rowOff>
                  </from>
                  <to>
                    <xdr:col>1</xdr:col>
                    <xdr:colOff>441960</xdr:colOff>
                    <xdr:row>47</xdr:row>
                    <xdr:rowOff>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1</xdr:col>
                    <xdr:colOff>236220</xdr:colOff>
                    <xdr:row>31</xdr:row>
                    <xdr:rowOff>0</xdr:rowOff>
                  </from>
                  <to>
                    <xdr:col>1</xdr:col>
                    <xdr:colOff>441960</xdr:colOff>
                    <xdr:row>32</xdr:row>
                    <xdr:rowOff>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9</xdr:col>
                    <xdr:colOff>236220</xdr:colOff>
                    <xdr:row>21</xdr:row>
                    <xdr:rowOff>0</xdr:rowOff>
                  </from>
                  <to>
                    <xdr:col>9</xdr:col>
                    <xdr:colOff>441960</xdr:colOff>
                    <xdr:row>22</xdr:row>
                    <xdr:rowOff>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5</xdr:col>
                    <xdr:colOff>236220</xdr:colOff>
                    <xdr:row>21</xdr:row>
                    <xdr:rowOff>0</xdr:rowOff>
                  </from>
                  <to>
                    <xdr:col>5</xdr:col>
                    <xdr:colOff>441960</xdr:colOff>
                    <xdr:row>22</xdr:row>
                    <xdr:rowOff>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5</xdr:col>
                    <xdr:colOff>236220</xdr:colOff>
                    <xdr:row>22</xdr:row>
                    <xdr:rowOff>0</xdr:rowOff>
                  </from>
                  <to>
                    <xdr:col>5</xdr:col>
                    <xdr:colOff>441960</xdr:colOff>
                    <xdr:row>23</xdr:row>
                    <xdr:rowOff>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10</xdr:col>
                    <xdr:colOff>236220</xdr:colOff>
                    <xdr:row>67</xdr:row>
                    <xdr:rowOff>0</xdr:rowOff>
                  </from>
                  <to>
                    <xdr:col>10</xdr:col>
                    <xdr:colOff>441960</xdr:colOff>
                    <xdr:row>68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チェックリスト(モデル分)</vt:lpstr>
      <vt:lpstr>2019 要望書(モデル事業)</vt:lpstr>
      <vt:lpstr>【参考】全体予算</vt:lpstr>
      <vt:lpstr>要望額調書（1年目）</vt:lpstr>
      <vt:lpstr>要望額調書（2年目）</vt:lpstr>
      <vt:lpstr>要望額調書（3年目）</vt:lpstr>
      <vt:lpstr>記載例</vt:lpstr>
      <vt:lpstr>備品購入理由書</vt:lpstr>
      <vt:lpstr>アンケート</vt:lpstr>
      <vt:lpstr>【参考】全体予算!Print_Area</vt:lpstr>
      <vt:lpstr>'2019 要望書(モデル事業)'!Print_Area</vt:lpstr>
      <vt:lpstr>アンケート!Print_Area</vt:lpstr>
      <vt:lpstr>'チェックリスト(モデル分)'!Print_Area</vt:lpstr>
      <vt:lpstr>記載例!Print_Area</vt:lpstr>
      <vt:lpstr>備品購入理由書!Print_Area</vt:lpstr>
      <vt:lpstr>'要望額調書（1年目）'!Print_Area</vt:lpstr>
      <vt:lpstr>'要望額調書（2年目）'!Print_Area</vt:lpstr>
      <vt:lpstr>'要望額調書（3年目）'!Print_Area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dc:creator>
  <cp:lastModifiedBy>User</cp:lastModifiedBy>
  <cp:lastPrinted>2019-01-10T11:33:21Z</cp:lastPrinted>
  <dcterms:created xsi:type="dcterms:W3CDTF">2017-12-05T03:06:22Z</dcterms:created>
  <dcterms:modified xsi:type="dcterms:W3CDTF">2019-01-10T11:33:27Z</dcterms:modified>
</cp:coreProperties>
</file>