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8380" tabRatio="749"/>
  </bookViews>
  <sheets>
    <sheet name="チェックリスト(通常分)" sheetId="24" r:id="rId1"/>
    <sheet name="令和2年度要望書(通常分)" sheetId="19" r:id="rId2"/>
    <sheet name="助成金要望額調書" sheetId="22" r:id="rId3"/>
    <sheet name="要望額調書(記載例)" sheetId="25" r:id="rId4"/>
    <sheet name="備品購入理由書" sheetId="23" r:id="rId5"/>
    <sheet name="アンケート" sheetId="17" r:id="rId6"/>
  </sheets>
  <externalReferences>
    <externalReference r:id="rId7"/>
    <externalReference r:id="rId8"/>
    <externalReference r:id="rId9"/>
    <externalReference r:id="rId10"/>
    <externalReference r:id="rId11"/>
  </externalReferences>
  <definedNames>
    <definedName name="_xlnm.Print_Area" localSheetId="5">アンケート!$A$1:$O$53</definedName>
    <definedName name="_xlnm.Print_Area" localSheetId="2">助成金要望額調書!$A$1:$K$35</definedName>
    <definedName name="_xlnm.Print_Area" localSheetId="4">備品購入理由書!$A$3:$H$30</definedName>
    <definedName name="_xlnm.Print_Area" localSheetId="3">'要望額調書(記載例)'!$A$1:$U$47</definedName>
    <definedName name="_xlnm.Print_Area" localSheetId="1">'令和2年度要望書(通常分)'!$C$3:$AW$271</definedName>
    <definedName name="いりえ">[1]リスト!$A$2:$A$9</definedName>
    <definedName name="区分">[2]助成対象となる経費項目!$C$20:$C$45</definedName>
    <definedName name="月" localSheetId="2">[3]空き店舗・民家等のリフォーム!$A$596:$A$608</definedName>
    <definedName name="月" localSheetId="3">[3]空き店舗・民家等のリフォーム!$A$596:$A$608</definedName>
    <definedName name="県２" localSheetId="2">[3]空き店舗・民家等のリフォーム!$A$651:$A$698</definedName>
    <definedName name="県２" localSheetId="3">[3]空き店舗・民家等のリフォーム!$A$651:$A$698</definedName>
    <definedName name="国" localSheetId="2">[3]空き店舗・民家等のリフォーム!$A$880:$A$1000</definedName>
    <definedName name="国" localSheetId="3">[3]空き店舗・民家等のリフォーム!$A$880:$A$1000</definedName>
    <definedName name="事業分野" localSheetId="2">助成金要望額調書!#REF!</definedName>
    <definedName name="事業分野" localSheetId="3">'要望額調書(記載例)'!#REF!</definedName>
    <definedName name="事業分野">'[4]要望書 (様式)'!$L$72:$L$85</definedName>
    <definedName name="担当者">[5]リスト!$A$2:$A$9</definedName>
    <definedName name="日" localSheetId="2">[3]空き店舗・民家等のリフォーム!$A$612:$A$646</definedName>
    <definedName name="日" localSheetId="3">[3]空き店舗・民家等のリフォーム!$A$612:$A$646</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5" l="1"/>
  <c r="F19" i="25"/>
  <c r="F23" i="25"/>
  <c r="F31" i="25"/>
  <c r="F35" i="25"/>
  <c r="F34" i="25"/>
  <c r="J34" i="25"/>
  <c r="H31" i="25"/>
  <c r="AW31" i="19"/>
  <c r="AX8" i="19"/>
  <c r="AW8" i="19"/>
  <c r="U153" i="19"/>
  <c r="AX6" i="19"/>
  <c r="AW6" i="19"/>
  <c r="AW75" i="19"/>
  <c r="AX80" i="19"/>
  <c r="AW80" i="19"/>
  <c r="AW33" i="19"/>
  <c r="AW169" i="19"/>
  <c r="AW13" i="19"/>
  <c r="AW14" i="19"/>
  <c r="AW171" i="19"/>
  <c r="AW161" i="19"/>
  <c r="AW162" i="19"/>
  <c r="AW148" i="19"/>
  <c r="AW149" i="19"/>
  <c r="AW143" i="19"/>
  <c r="AW144" i="19"/>
  <c r="AW103" i="19"/>
  <c r="AW104" i="19"/>
  <c r="AW100" i="19"/>
  <c r="AW101" i="19"/>
  <c r="AW94" i="19"/>
  <c r="AW95" i="19"/>
  <c r="AW91" i="19"/>
  <c r="AW92" i="19"/>
  <c r="AW136" i="19"/>
  <c r="AW137" i="19"/>
  <c r="AW132" i="19"/>
  <c r="AW133" i="19"/>
  <c r="AW128" i="19"/>
  <c r="AW129" i="19"/>
  <c r="AW124" i="19"/>
  <c r="AW125" i="19"/>
  <c r="AW118" i="19"/>
  <c r="AW119" i="19"/>
  <c r="AW114" i="19"/>
  <c r="AW115" i="19"/>
  <c r="AW110" i="19"/>
  <c r="AW111" i="19"/>
  <c r="AW66" i="19"/>
  <c r="AW67" i="19"/>
  <c r="AW62" i="19"/>
  <c r="AW63" i="19"/>
  <c r="AW77" i="19"/>
  <c r="AW78" i="19"/>
  <c r="AW51" i="19"/>
  <c r="AW52" i="19"/>
  <c r="AW43" i="19"/>
  <c r="AW44" i="19"/>
  <c r="AW30" i="19"/>
  <c r="F2" i="22"/>
  <c r="M7" i="24"/>
  <c r="T7" i="24"/>
  <c r="C8" i="23"/>
  <c r="F7" i="22"/>
  <c r="F19" i="22"/>
  <c r="F23" i="22"/>
  <c r="U152" i="19"/>
  <c r="F31" i="22"/>
  <c r="H31" i="22"/>
  <c r="F35" i="22"/>
  <c r="F34" i="22"/>
  <c r="J34" i="22"/>
  <c r="U154" i="19"/>
</calcChain>
</file>

<file path=xl/comments1.xml><?xml version="1.0" encoding="utf-8"?>
<comments xmlns="http://schemas.openxmlformats.org/spreadsheetml/2006/main">
  <authors>
    <author>作成者</author>
  </authors>
  <commentList>
    <comment ref="AW6" authorId="0" shapeId="0">
      <text>
        <r>
          <rPr>
            <b/>
            <sz val="9"/>
            <color indexed="81"/>
            <rFont val="MS P ゴシック"/>
            <family val="3"/>
            <charset val="128"/>
          </rPr>
          <t>☑がない場合又は2つついている場合に「要確認」となります。</t>
        </r>
      </text>
    </comment>
    <comment ref="AW8" authorId="0" shapeId="0">
      <text>
        <r>
          <rPr>
            <b/>
            <sz val="9"/>
            <color indexed="81"/>
            <rFont val="MS P ゴシック"/>
            <family val="3"/>
            <charset val="128"/>
          </rPr>
          <t>☑がない場合又は2つついている場合に「要確認」となります。</t>
        </r>
      </text>
    </comment>
    <comment ref="J12" authorId="0" shapeId="0">
      <text>
        <r>
          <rPr>
            <sz val="9"/>
            <color indexed="81"/>
            <rFont val="MS P ゴシック"/>
            <family val="3"/>
            <charset val="128"/>
          </rPr>
          <t xml:space="preserve">
</t>
        </r>
        <r>
          <rPr>
            <sz val="9"/>
            <color indexed="81"/>
            <rFont val="HG丸ｺﾞｼｯｸM-PRO"/>
            <family val="3"/>
            <charset val="128"/>
          </rPr>
          <t>定款、寄付行為又は運営規約等と一致するようにしてください</t>
        </r>
      </text>
    </comment>
    <comment ref="J14" authorId="0" shapeId="0">
      <text>
        <r>
          <rPr>
            <sz val="9"/>
            <color indexed="81"/>
            <rFont val="MS P ゴシック"/>
            <family val="3"/>
            <charset val="128"/>
          </rPr>
          <t xml:space="preserve">
</t>
        </r>
        <r>
          <rPr>
            <sz val="9"/>
            <color indexed="81"/>
            <rFont val="HG丸ｺﾞｼｯｸM-PRO"/>
            <family val="3"/>
            <charset val="128"/>
          </rPr>
          <t>現団体の前身団体がある場合は、法人格を含め記載してください</t>
        </r>
      </text>
    </comment>
    <comment ref="J30" authorId="0" shapeId="0">
      <text>
        <r>
          <rPr>
            <sz val="9"/>
            <color indexed="81"/>
            <rFont val="MS P ゴシック"/>
            <family val="3"/>
            <charset val="128"/>
          </rPr>
          <t xml:space="preserve">
</t>
        </r>
        <r>
          <rPr>
            <sz val="9"/>
            <color indexed="81"/>
            <rFont val="HG丸ｺﾞｼｯｸM-PRO"/>
            <family val="3"/>
            <charset val="128"/>
          </rPr>
          <t>活動を始めた経緯や法人の設立経緯について、今回の応募事業とのつながりがわかるように記載してください。</t>
        </r>
      </text>
    </comment>
    <comment ref="AW33" authorId="0" shapeId="0">
      <text>
        <r>
          <rPr>
            <b/>
            <sz val="9"/>
            <color indexed="81"/>
            <rFont val="MS P ゴシック"/>
            <family val="3"/>
            <charset val="128"/>
          </rPr>
          <t>実績ありと実績なし双方に○がある場合には「要確認」が表示されます。</t>
        </r>
      </text>
    </comment>
    <comment ref="K52" authorId="0" shapeId="0">
      <text>
        <r>
          <rPr>
            <b/>
            <sz val="9"/>
            <color indexed="81"/>
            <rFont val="MS P ゴシック"/>
            <family val="3"/>
            <charset val="128"/>
          </rPr>
          <t xml:space="preserve">
　上記の実績から明らかとなった課題を踏まえ、本事業の必要性について記載してください。
　なお、前年度WAM助成を受けている場合、本事業がその内容をどのように展開するものか踏まえて記載してください</t>
        </r>
      </text>
    </comment>
    <comment ref="K61" authorId="0" shapeId="0">
      <text>
        <r>
          <rPr>
            <sz val="9"/>
            <color indexed="81"/>
            <rFont val="MS P ゴシック"/>
            <family val="3"/>
            <charset val="128"/>
          </rPr>
          <t xml:space="preserve">
　</t>
        </r>
        <r>
          <rPr>
            <sz val="9"/>
            <color indexed="81"/>
            <rFont val="HG丸ｺﾞｼｯｸM-PRO"/>
            <family val="3"/>
            <charset val="128"/>
          </rPr>
          <t>WAM助成ホームページに各テーマに関連するキーワードや事業の例を掲載しています。不明な点はお問合せください
　各テーマに関連する地域共生社会の実現に向けた国の取組もご参照ください。（厚生労働省「地域共生社会に向けた包括的支援と多様な参加・協働の推進に関する検討会」のホームページ等）</t>
        </r>
      </text>
    </comment>
    <comment ref="AW75" authorId="0" shapeId="0">
      <text>
        <r>
          <rPr>
            <b/>
            <sz val="9"/>
            <color indexed="81"/>
            <rFont val="MS P ゴシック"/>
            <family val="3"/>
            <charset val="128"/>
          </rPr>
          <t>○がない場合又は2つついている場合に「要確認」となります。</t>
        </r>
      </text>
    </comment>
    <comment ref="AW80" authorId="0" shapeId="0">
      <text>
        <r>
          <rPr>
            <b/>
            <sz val="9"/>
            <color indexed="81"/>
            <rFont val="MS P ゴシック"/>
            <family val="3"/>
            <charset val="128"/>
          </rPr>
          <t>◎がない場合又は2つ以上ついている場合に「要確認」となります。</t>
        </r>
      </text>
    </comment>
    <comment ref="C184" authorId="0" shapeId="0">
      <text>
        <r>
          <rPr>
            <b/>
            <sz val="9"/>
            <color indexed="81"/>
            <rFont val="MS P ゴシック"/>
            <family val="3"/>
            <charset val="128"/>
          </rPr>
          <t>別紙は任意様式となりますが、表中の項目（「柱立てNO」「連携団体名」「担当者名」「電話番号」「新/既」「役割等」）が分かるように作成をお願いいたします。</t>
        </r>
      </text>
    </comment>
    <comment ref="AB188" authorId="0" shapeId="0">
      <text>
        <r>
          <rPr>
            <b/>
            <sz val="9"/>
            <color indexed="81"/>
            <rFont val="MS P ゴシック"/>
            <family val="3"/>
            <charset val="128"/>
          </rPr>
          <t>過去の連携実績について選択してください</t>
        </r>
      </text>
    </comment>
    <comment ref="C207" authorId="0" shapeId="0">
      <text>
        <r>
          <rPr>
            <b/>
            <sz val="9"/>
            <color indexed="81"/>
            <rFont val="MS P ゴシック"/>
            <family val="3"/>
            <charset val="128"/>
          </rPr>
          <t>一般社団法人又は一般財団法人の場合は必ず入力してください。</t>
        </r>
      </text>
    </comment>
    <comment ref="C241" authorId="0" shapeId="0">
      <text>
        <r>
          <rPr>
            <sz val="9"/>
            <color indexed="81"/>
            <rFont val="HG丸ｺﾞｼｯｸM-PRO"/>
            <family val="3"/>
            <charset val="128"/>
          </rPr>
          <t xml:space="preserve">
役員の記載欄について、枠が足りない場合など様式により難い場合は別紙として「役員一覧」を添付してください。また、監事については、必ず記載してください</t>
        </r>
      </text>
    </comment>
    <comment ref="AG241" authorId="0" shapeId="0">
      <text>
        <r>
          <rPr>
            <sz val="9"/>
            <color indexed="81"/>
            <rFont val="HG丸ｺﾞｼｯｸM-PRO"/>
            <family val="3"/>
            <charset val="128"/>
          </rPr>
          <t xml:space="preserve">
団体以外の職業に就いていない場合は「なし」と記載してください</t>
        </r>
      </text>
    </comment>
  </commentList>
</comments>
</file>

<file path=xl/sharedStrings.xml><?xml version="1.0" encoding="utf-8"?>
<sst xmlns="http://schemas.openxmlformats.org/spreadsheetml/2006/main" count="550" uniqueCount="406">
  <si>
    <t>役 職 名</t>
    <phoneticPr fontId="1"/>
  </si>
  <si>
    <t>氏名</t>
    <rPh sb="0" eb="2">
      <t>シメイ</t>
    </rPh>
    <phoneticPr fontId="1"/>
  </si>
  <si>
    <t>年齢</t>
    <rPh sb="0" eb="2">
      <t>ネンレイ</t>
    </rPh>
    <phoneticPr fontId="1"/>
  </si>
  <si>
    <t>監　事</t>
    <phoneticPr fontId="1"/>
  </si>
  <si>
    <t>人</t>
    <rPh sb="0" eb="1">
      <t>ニン</t>
    </rPh>
    <phoneticPr fontId="1"/>
  </si>
  <si>
    <t>団体</t>
    <rPh sb="0" eb="2">
      <t>ダンタイ</t>
    </rPh>
    <phoneticPr fontId="1"/>
  </si>
  <si>
    <t>①非営利性が徹底された法人</t>
    <phoneticPr fontId="1"/>
  </si>
  <si>
    <t>④上記にはどれも該当しない</t>
    <phoneticPr fontId="1"/>
  </si>
  <si>
    <t>１　剰余金の分配を行わないことを定款に定めていること</t>
    <phoneticPr fontId="1"/>
  </si>
  <si>
    <t xml:space="preserve">２　解散したときは、残余財産を国・地方公共団体や一定の公益的な団体に贈与することを定款に定めていること
</t>
    <phoneticPr fontId="1"/>
  </si>
  <si>
    <t xml:space="preserve">３　上記１及び２の定款の定めに違反する行為（上記１、２及び下記４の要件に該当していた期間において、特定の個人又は団体に特別の利益を与えることを含みます。）を行うことを決定し、又は行ったことがないこと
</t>
    <phoneticPr fontId="1"/>
  </si>
  <si>
    <t>役職名</t>
    <rPh sb="0" eb="3">
      <t>ヤクショクメイ</t>
    </rPh>
    <phoneticPr fontId="1"/>
  </si>
  <si>
    <t>代表者氏名</t>
    <rPh sb="0" eb="2">
      <t>ダイヒョウ</t>
    </rPh>
    <rPh sb="2" eb="3">
      <t>シャ</t>
    </rPh>
    <rPh sb="3" eb="5">
      <t>シメイ</t>
    </rPh>
    <phoneticPr fontId="1"/>
  </si>
  <si>
    <t xml:space="preserve">団体以外の職業
（勤務先名）
</t>
    <phoneticPr fontId="1"/>
  </si>
  <si>
    <t>7　各理事について、理事とその理事の親族等である理事の合計数が、理事の総数の３分の１以下であること</t>
    <rPh sb="2" eb="3">
      <t>カク</t>
    </rPh>
    <rPh sb="3" eb="5">
      <t>リジ</t>
    </rPh>
    <rPh sb="10" eb="12">
      <t>リジ</t>
    </rPh>
    <rPh sb="15" eb="17">
      <t>リジ</t>
    </rPh>
    <rPh sb="18" eb="20">
      <t>シンゾク</t>
    </rPh>
    <rPh sb="20" eb="21">
      <t>ナド</t>
    </rPh>
    <rPh sb="24" eb="26">
      <t>リジ</t>
    </rPh>
    <rPh sb="27" eb="30">
      <t>ゴウケイスウ</t>
    </rPh>
    <rPh sb="32" eb="34">
      <t>リジ</t>
    </rPh>
    <rPh sb="35" eb="37">
      <t>ソウスウ</t>
    </rPh>
    <rPh sb="39" eb="40">
      <t>ブン</t>
    </rPh>
    <rPh sb="42" eb="44">
      <t>イカ</t>
    </rPh>
    <phoneticPr fontId="1"/>
  </si>
  <si>
    <t>電話番号</t>
    <rPh sb="0" eb="2">
      <t>デンワ</t>
    </rPh>
    <rPh sb="2" eb="4">
      <t>バンゴウ</t>
    </rPh>
    <phoneticPr fontId="1"/>
  </si>
  <si>
    <t>月</t>
    <rPh sb="0" eb="1">
      <t>ツキ</t>
    </rPh>
    <phoneticPr fontId="1"/>
  </si>
  <si>
    <t>略歴（主な職歴・福祉活動歴や他に代表を務める団体等）</t>
    <phoneticPr fontId="1"/>
  </si>
  <si>
    <t>〒</t>
    <phoneticPr fontId="1"/>
  </si>
  <si>
    <t>既存事業の充実</t>
    <rPh sb="0" eb="2">
      <t>キゾン</t>
    </rPh>
    <rPh sb="2" eb="4">
      <t>ジギョウ</t>
    </rPh>
    <rPh sb="5" eb="7">
      <t>ジュウジツ</t>
    </rPh>
    <phoneticPr fontId="1"/>
  </si>
  <si>
    <t>無</t>
    <rPh sb="0" eb="1">
      <t>ナ</t>
    </rPh>
    <phoneticPr fontId="1"/>
  </si>
  <si>
    <t>有</t>
    <rPh sb="0" eb="1">
      <t>ア</t>
    </rPh>
    <phoneticPr fontId="1"/>
  </si>
  <si>
    <t>公職
該当</t>
    <phoneticPr fontId="1"/>
  </si>
  <si>
    <t>役員報酬
の有無</t>
    <rPh sb="0" eb="2">
      <t>ヤクイン</t>
    </rPh>
    <rPh sb="2" eb="4">
      <t>ホウシュウ</t>
    </rPh>
    <rPh sb="6" eb="8">
      <t>ウム</t>
    </rPh>
    <phoneticPr fontId="1"/>
  </si>
  <si>
    <t>１　会員に共通する利益を図る活動を行うことを目的としていること</t>
    <phoneticPr fontId="1"/>
  </si>
  <si>
    <t>２　定款等に会費の定めがあること</t>
    <phoneticPr fontId="1"/>
  </si>
  <si>
    <t xml:space="preserve">３　主たる事業として収益事業を行っていないこと
</t>
    <phoneticPr fontId="1"/>
  </si>
  <si>
    <t xml:space="preserve">５　解散したときにその残余財産を特定の個人又は団体に帰属させることを定款に定めていないこと
</t>
    <phoneticPr fontId="1"/>
  </si>
  <si>
    <t>応募事業に
ついて</t>
    <rPh sb="0" eb="2">
      <t>オウボ</t>
    </rPh>
    <rPh sb="2" eb="4">
      <t>ジギョウ</t>
    </rPh>
    <phoneticPr fontId="1"/>
  </si>
  <si>
    <t>地域の支え合い活動の促進</t>
    <rPh sb="0" eb="2">
      <t>チイキ</t>
    </rPh>
    <rPh sb="3" eb="4">
      <t>ササ</t>
    </rPh>
    <rPh sb="5" eb="6">
      <t>ア</t>
    </rPh>
    <rPh sb="7" eb="9">
      <t>カツドウ</t>
    </rPh>
    <rPh sb="10" eb="12">
      <t>ソクシン</t>
    </rPh>
    <phoneticPr fontId="1"/>
  </si>
  <si>
    <t>助成終了後の展望及び事業継続体制の計画について</t>
    <rPh sb="14" eb="16">
      <t>タイセイ</t>
    </rPh>
    <rPh sb="17" eb="19">
      <t>ケイカク</t>
    </rPh>
    <phoneticPr fontId="1"/>
  </si>
  <si>
    <t xml:space="preserve">４　各理事について、理事とその理事の親族等である理事の合計数が、理事の総数の3分の１以下であること
</t>
    <phoneticPr fontId="1"/>
  </si>
  <si>
    <t>申請日</t>
    <rPh sb="0" eb="2">
      <t>シンセイ</t>
    </rPh>
    <rPh sb="2" eb="3">
      <t>ビ</t>
    </rPh>
    <phoneticPr fontId="1"/>
  </si>
  <si>
    <t>有</t>
    <rPh sb="0" eb="1">
      <t>アリ</t>
    </rPh>
    <phoneticPr fontId="1"/>
  </si>
  <si>
    <t>□</t>
  </si>
  <si>
    <t>該当有</t>
    <rPh sb="0" eb="2">
      <t>ガイトウ</t>
    </rPh>
    <rPh sb="2" eb="3">
      <t>アリ</t>
    </rPh>
    <phoneticPr fontId="1"/>
  </si>
  <si>
    <t>該当無</t>
    <rPh sb="0" eb="2">
      <t>ガイトウ</t>
    </rPh>
    <rPh sb="2" eb="3">
      <t>ナ</t>
    </rPh>
    <phoneticPr fontId="1"/>
  </si>
  <si>
    <t>役員数</t>
    <rPh sb="0" eb="2">
      <t>ヤクイン</t>
    </rPh>
    <rPh sb="2" eb="3">
      <t>スウ</t>
    </rPh>
    <phoneticPr fontId="1"/>
  </si>
  <si>
    <t>団体名</t>
    <rPh sb="0" eb="2">
      <t>ダンタイ</t>
    </rPh>
    <rPh sb="2" eb="3">
      <t>メイ</t>
    </rPh>
    <phoneticPr fontId="1"/>
  </si>
  <si>
    <t xml:space="preserve">■法人税法上の非営利型法人の要件について
（平成26年3月国税庁「一般社団法人・一般財団法人と法人税」P.2非営利型法人の要件を参照の上、①～④のいずれか１つに○をしてください）
</t>
    <rPh sb="1" eb="3">
      <t>ホウジン</t>
    </rPh>
    <rPh sb="3" eb="4">
      <t>ゼイ</t>
    </rPh>
    <rPh sb="4" eb="5">
      <t>ホウ</t>
    </rPh>
    <rPh sb="5" eb="6">
      <t>ウエ</t>
    </rPh>
    <phoneticPr fontId="1"/>
  </si>
  <si>
    <t>４　定款に特定の個人又は団体に剰余金の分配を行うことを定めていないこと</t>
    <phoneticPr fontId="1"/>
  </si>
  <si>
    <t xml:space="preserve">６　上記１から５まで及び下記７の要件に該当していた期間において、特定の個人又は団体に特別の利益を与えることを決定し、又は与えたことがないこと
</t>
    <phoneticPr fontId="1"/>
  </si>
  <si>
    <t>設立時期
（西暦）</t>
    <rPh sb="2" eb="4">
      <t>ジキ</t>
    </rPh>
    <phoneticPr fontId="1"/>
  </si>
  <si>
    <t>（フリガナ）</t>
    <phoneticPr fontId="1"/>
  </si>
  <si>
    <t>職業、勤務先
(応募団体以外)</t>
    <phoneticPr fontId="1"/>
  </si>
  <si>
    <t>②共益的活動を目的とする法人</t>
    <phoneticPr fontId="1"/>
  </si>
  <si>
    <t>直近3年間の
主な活動実績とその財源
（前身団体含む）</t>
    <phoneticPr fontId="1"/>
  </si>
  <si>
    <t>団体会員</t>
    <rPh sb="0" eb="2">
      <t>ダンタイ</t>
    </rPh>
    <rPh sb="2" eb="4">
      <t>カイイン</t>
    </rPh>
    <phoneticPr fontId="1"/>
  </si>
  <si>
    <t>個人会員</t>
    <rPh sb="0" eb="2">
      <t>コジン</t>
    </rPh>
    <rPh sb="2" eb="4">
      <t>カイイン</t>
    </rPh>
    <phoneticPr fontId="1"/>
  </si>
  <si>
    <t>TEL：</t>
    <phoneticPr fontId="1"/>
  </si>
  <si>
    <t>FAX：</t>
    <phoneticPr fontId="1"/>
  </si>
  <si>
    <t>e-mail：</t>
    <phoneticPr fontId="1"/>
  </si>
  <si>
    <t>URL：</t>
    <phoneticPr fontId="1"/>
  </si>
  <si>
    <t>役職名：</t>
    <rPh sb="0" eb="3">
      <t>ヤクショクメイ</t>
    </rPh>
    <phoneticPr fontId="1"/>
  </si>
  <si>
    <t>携帯：</t>
    <rPh sb="0" eb="2">
      <t>ケイタイ</t>
    </rPh>
    <phoneticPr fontId="1"/>
  </si>
  <si>
    <t>３．応募概要</t>
    <rPh sb="2" eb="4">
      <t>オウボ</t>
    </rPh>
    <rPh sb="4" eb="6">
      <t>ガイヨウ</t>
    </rPh>
    <phoneticPr fontId="1"/>
  </si>
  <si>
    <t>１．団体概要</t>
    <rPh sb="2" eb="4">
      <t>ダンタイ</t>
    </rPh>
    <rPh sb="4" eb="6">
      <t>ガイヨウ</t>
    </rPh>
    <phoneticPr fontId="1"/>
  </si>
  <si>
    <t>住所：</t>
    <rPh sb="0" eb="2">
      <t>ジュウショ</t>
    </rPh>
    <phoneticPr fontId="1"/>
  </si>
  <si>
    <t>■応募事業名（30字以内で具体的に記載してください）</t>
    <rPh sb="5" eb="6">
      <t>メイ</t>
    </rPh>
    <rPh sb="9" eb="10">
      <t>ジ</t>
    </rPh>
    <rPh sb="10" eb="12">
      <t>イナイ</t>
    </rPh>
    <rPh sb="13" eb="16">
      <t>グタイテキ</t>
    </rPh>
    <rPh sb="17" eb="19">
      <t>キサイ</t>
    </rPh>
    <phoneticPr fontId="1"/>
  </si>
  <si>
    <t>(いずれかに○)</t>
    <phoneticPr fontId="1"/>
  </si>
  <si>
    <t>今後発生する予定</t>
    <rPh sb="0" eb="2">
      <t>コンゴ</t>
    </rPh>
    <rPh sb="2" eb="4">
      <t>ハッセイ</t>
    </rPh>
    <rPh sb="6" eb="8">
      <t>ヨテイ</t>
    </rPh>
    <phoneticPr fontId="1"/>
  </si>
  <si>
    <t>５.実施体制</t>
    <rPh sb="2" eb="4">
      <t>ジッシ</t>
    </rPh>
    <rPh sb="4" eb="6">
      <t>タイセイ</t>
    </rPh>
    <phoneticPr fontId="1"/>
  </si>
  <si>
    <t>行政で制度化・委託化</t>
    <rPh sb="0" eb="2">
      <t>ギョウセイ</t>
    </rPh>
    <rPh sb="3" eb="6">
      <t>セイドカ</t>
    </rPh>
    <rPh sb="7" eb="10">
      <t>イタクカ</t>
    </rPh>
    <phoneticPr fontId="1"/>
  </si>
  <si>
    <t>当該事実の有無</t>
    <rPh sb="0" eb="2">
      <t>トウガイ</t>
    </rPh>
    <rPh sb="2" eb="4">
      <t>ジジツ</t>
    </rPh>
    <rPh sb="5" eb="7">
      <t>ウム</t>
    </rPh>
    <phoneticPr fontId="1"/>
  </si>
  <si>
    <t>役員報酬
の有無</t>
    <phoneticPr fontId="1"/>
  </si>
  <si>
    <t>応募事業が目指す方向性について（該当する全てに〇）</t>
    <rPh sb="2" eb="4">
      <t>ジギョウ</t>
    </rPh>
    <rPh sb="5" eb="7">
      <t>メザ</t>
    </rPh>
    <rPh sb="8" eb="11">
      <t>ホウコウセイ</t>
    </rPh>
    <rPh sb="16" eb="18">
      <t>ガイトウ</t>
    </rPh>
    <rPh sb="20" eb="21">
      <t>スベ</t>
    </rPh>
    <phoneticPr fontId="1"/>
  </si>
  <si>
    <t>固定電話</t>
    <rPh sb="0" eb="2">
      <t>コテイ</t>
    </rPh>
    <rPh sb="2" eb="4">
      <t>デンワ</t>
    </rPh>
    <phoneticPr fontId="1"/>
  </si>
  <si>
    <t>携帯電話</t>
    <rPh sb="0" eb="2">
      <t>ケイタイ</t>
    </rPh>
    <rPh sb="2" eb="4">
      <t>デンワ</t>
    </rPh>
    <phoneticPr fontId="1"/>
  </si>
  <si>
    <t>氏名：</t>
    <rPh sb="0" eb="2">
      <t>シメイ</t>
    </rPh>
    <phoneticPr fontId="1"/>
  </si>
  <si>
    <t>勤務先</t>
    <rPh sb="0" eb="3">
      <t>キンムサキ</t>
    </rPh>
    <phoneticPr fontId="1"/>
  </si>
  <si>
    <t>自宅</t>
    <rPh sb="0" eb="2">
      <t>ジタク</t>
    </rPh>
    <phoneticPr fontId="1"/>
  </si>
  <si>
    <t>FAX：</t>
  </si>
  <si>
    <t>e-mail：</t>
  </si>
  <si>
    <t>役職員数</t>
    <rPh sb="0" eb="3">
      <t>ヤクショクイン</t>
    </rPh>
    <rPh sb="3" eb="4">
      <t>スウ</t>
    </rPh>
    <phoneticPr fontId="1"/>
  </si>
  <si>
    <t>会員数</t>
    <rPh sb="0" eb="3">
      <t>カイインスウ</t>
    </rPh>
    <phoneticPr fontId="1"/>
  </si>
  <si>
    <t>ボランティア数</t>
    <rPh sb="6" eb="7">
      <t>スウ</t>
    </rPh>
    <phoneticPr fontId="1"/>
  </si>
  <si>
    <t>職員数</t>
    <rPh sb="0" eb="3">
      <t>ショクインスウ</t>
    </rPh>
    <phoneticPr fontId="1"/>
  </si>
  <si>
    <t>うち有給職員数</t>
    <rPh sb="2" eb="4">
      <t>ユウキュウ</t>
    </rPh>
    <rPh sb="4" eb="7">
      <t>ショクインスウ</t>
    </rPh>
    <phoneticPr fontId="1"/>
  </si>
  <si>
    <t>必
須</t>
    <rPh sb="0" eb="1">
      <t>ヒツ</t>
    </rPh>
    <rPh sb="2" eb="3">
      <t>ス</t>
    </rPh>
    <phoneticPr fontId="1"/>
  </si>
  <si>
    <t>(8)結婚、子育ての希望実現の基盤となる若者の雇用安定・待遇改善に資する事業</t>
  </si>
  <si>
    <t>(9)妊娠・出産・育児に関する各段階の負担・悩み・不安を切れ目なく解消するための支援事業</t>
  </si>
  <si>
    <t>(10)子育てを家族で支える三世代同居・近居しやすい環境づくりに資する事業</t>
  </si>
  <si>
    <t>(11)出産後・子育て中も就業が可能な多様な保育サービスの充実・多様な人材の確保・生産性の向上に資する事業</t>
  </si>
  <si>
    <t>(12)出産・子育ての現場である地域の実情に即した働き方改革の推進に資する事業</t>
  </si>
  <si>
    <t>本部所在地</t>
    <rPh sb="0" eb="2">
      <t>ホンブ</t>
    </rPh>
    <rPh sb="2" eb="5">
      <t>ショザイチ</t>
    </rPh>
    <phoneticPr fontId="1"/>
  </si>
  <si>
    <t>担当者名</t>
    <rPh sb="0" eb="2">
      <t>タントウ</t>
    </rPh>
    <rPh sb="2" eb="3">
      <t>シャ</t>
    </rPh>
    <rPh sb="3" eb="4">
      <t>メイ</t>
    </rPh>
    <phoneticPr fontId="1"/>
  </si>
  <si>
    <t>担当者
連絡先</t>
    <rPh sb="0" eb="2">
      <t>タントウ</t>
    </rPh>
    <rPh sb="2" eb="3">
      <t>シャ</t>
    </rPh>
    <rPh sb="4" eb="7">
      <t>レンラクサキ</t>
    </rPh>
    <phoneticPr fontId="1"/>
  </si>
  <si>
    <t>生年月日（西暦）</t>
    <rPh sb="0" eb="2">
      <t>セイネン</t>
    </rPh>
    <rPh sb="2" eb="4">
      <t>ガッピ</t>
    </rPh>
    <rPh sb="5" eb="7">
      <t>セイレキ</t>
    </rPh>
    <phoneticPr fontId="1"/>
  </si>
  <si>
    <t>年（西暦）</t>
    <rPh sb="2" eb="3">
      <t>ニシ</t>
    </rPh>
    <phoneticPr fontId="1"/>
  </si>
  <si>
    <t>新たな取組</t>
    <rPh sb="0" eb="1">
      <t>アラ</t>
    </rPh>
    <rPh sb="3" eb="4">
      <t>ト</t>
    </rPh>
    <rPh sb="4" eb="5">
      <t>ク</t>
    </rPh>
    <phoneticPr fontId="1"/>
  </si>
  <si>
    <t>取組の普及</t>
    <rPh sb="0" eb="1">
      <t>ト</t>
    </rPh>
    <rPh sb="1" eb="2">
      <t>ク</t>
    </rPh>
    <rPh sb="3" eb="5">
      <t>フキュウ</t>
    </rPh>
    <phoneticPr fontId="1"/>
  </si>
  <si>
    <t>■事業概要（「～することを目的に～を行う事業」のように３００文字以内で記載してください）</t>
    <rPh sb="13" eb="15">
      <t>モクテキ</t>
    </rPh>
    <rPh sb="18" eb="19">
      <t>オコナ</t>
    </rPh>
    <rPh sb="20" eb="22">
      <t>ジギョウ</t>
    </rPh>
    <rPh sb="30" eb="32">
      <t>モジ</t>
    </rPh>
    <rPh sb="32" eb="34">
      <t>イナイ</t>
    </rPh>
    <rPh sb="35" eb="37">
      <t>キサイ</t>
    </rPh>
    <phoneticPr fontId="1"/>
  </si>
  <si>
    <t>対象者や分野等を横断する取組</t>
    <phoneticPr fontId="1"/>
  </si>
  <si>
    <t>上記以外の取組</t>
    <phoneticPr fontId="1"/>
  </si>
  <si>
    <t>代 表 者 以 外 の 
主な役 員</t>
    <rPh sb="0" eb="1">
      <t>ダイ</t>
    </rPh>
    <rPh sb="2" eb="3">
      <t>オモテ</t>
    </rPh>
    <rPh sb="4" eb="5">
      <t>モノ</t>
    </rPh>
    <rPh sb="6" eb="7">
      <t>イ</t>
    </rPh>
    <rPh sb="8" eb="9">
      <t>ソト</t>
    </rPh>
    <rPh sb="13" eb="14">
      <t>オモ</t>
    </rPh>
    <rPh sb="15" eb="16">
      <t>ヤク</t>
    </rPh>
    <rPh sb="17" eb="18">
      <t>イン</t>
    </rPh>
    <phoneticPr fontId="1"/>
  </si>
  <si>
    <t>今回の応募事業と同時に他の助成・補助・委託を受ける場合について</t>
    <rPh sb="8" eb="10">
      <t>ドウジ</t>
    </rPh>
    <rPh sb="16" eb="18">
      <t>ホジョ</t>
    </rPh>
    <rPh sb="22" eb="23">
      <t>ウ</t>
    </rPh>
    <rPh sb="25" eb="27">
      <t>バアイ</t>
    </rPh>
    <phoneticPr fontId="1"/>
  </si>
  <si>
    <t>以下の指定事業者に該当するもの全てに○をしてください。</t>
    <rPh sb="0" eb="2">
      <t>イカ</t>
    </rPh>
    <rPh sb="3" eb="5">
      <t>シテイ</t>
    </rPh>
    <rPh sb="9" eb="11">
      <t>ガイトウ</t>
    </rPh>
    <rPh sb="15" eb="16">
      <t>スベ</t>
    </rPh>
    <phoneticPr fontId="1"/>
  </si>
  <si>
    <t>年</t>
    <rPh sb="0" eb="1">
      <t>ネン</t>
    </rPh>
    <phoneticPr fontId="1"/>
  </si>
  <si>
    <t>月</t>
    <rPh sb="0" eb="1">
      <t>ガツ</t>
    </rPh>
    <phoneticPr fontId="1"/>
  </si>
  <si>
    <t>日</t>
    <rPh sb="0" eb="1">
      <t>ニチ</t>
    </rPh>
    <phoneticPr fontId="1"/>
  </si>
  <si>
    <t>連絡可能時間帯：</t>
    <rPh sb="0" eb="7">
      <t>レンラクカノウジカンタイ</t>
    </rPh>
    <phoneticPr fontId="1"/>
  </si>
  <si>
    <t>その他（</t>
    <rPh sb="2" eb="3">
      <t>タ</t>
    </rPh>
    <phoneticPr fontId="1"/>
  </si>
  <si>
    <t>）</t>
    <phoneticPr fontId="1"/>
  </si>
  <si>
    <t>前年度の収入総額：（</t>
    <rPh sb="0" eb="3">
      <t>ゼンネンド</t>
    </rPh>
    <rPh sb="4" eb="6">
      <t>シュウニュウ</t>
    </rPh>
    <rPh sb="6" eb="8">
      <t>ソウガク</t>
    </rPh>
    <rPh sb="7" eb="8">
      <t>ガク</t>
    </rPh>
    <phoneticPr fontId="1"/>
  </si>
  <si>
    <t>）円</t>
    <rPh sb="1" eb="2">
      <t>エン</t>
    </rPh>
    <phoneticPr fontId="1"/>
  </si>
  <si>
    <t>前年度の支出総額：（</t>
    <rPh sb="0" eb="3">
      <t>ゼンネンド</t>
    </rPh>
    <rPh sb="4" eb="6">
      <t>シシュツ</t>
    </rPh>
    <rPh sb="6" eb="8">
      <t>ソウガク</t>
    </rPh>
    <rPh sb="7" eb="8">
      <t>ガク</t>
    </rPh>
    <phoneticPr fontId="1"/>
  </si>
  <si>
    <t>事業</t>
    <rPh sb="0" eb="2">
      <t>ジギョウ</t>
    </rPh>
    <phoneticPr fontId="1"/>
  </si>
  <si>
    <t>前年度の寄付収入額：（</t>
    <rPh sb="0" eb="3">
      <t>ゼンネンド</t>
    </rPh>
    <rPh sb="4" eb="6">
      <t>キフ</t>
    </rPh>
    <rPh sb="6" eb="8">
      <t>シュウニュウ</t>
    </rPh>
    <rPh sb="8" eb="9">
      <t>ガク</t>
    </rPh>
    <rPh sb="9" eb="10">
      <t>ソウガク</t>
    </rPh>
    <phoneticPr fontId="1"/>
  </si>
  <si>
    <t>・指定介護サービス事業所（老人デイサービス事業所 等）</t>
    <phoneticPr fontId="1"/>
  </si>
  <si>
    <t>・指定障害福祉サービス事業所（共同生活援助事業所 等）</t>
    <phoneticPr fontId="1"/>
  </si>
  <si>
    <t>・児童福祉サービス事業所（保育所、児童発達支援事業所 等）</t>
    <phoneticPr fontId="1"/>
  </si>
  <si>
    <r>
      <t xml:space="preserve">要望事業
運営事務局
所在地
</t>
    </r>
    <r>
      <rPr>
        <u/>
        <sz val="6"/>
        <color theme="1"/>
        <rFont val="HG丸ｺﾞｼｯｸM-PRO"/>
        <family val="3"/>
        <charset val="128"/>
        <scheme val="major"/>
      </rPr>
      <t>※本部所在地と異なる場合のみ記載してください</t>
    </r>
    <rPh sb="0" eb="2">
      <t>ヨウボウ</t>
    </rPh>
    <rPh sb="2" eb="4">
      <t>ジギョウ</t>
    </rPh>
    <rPh sb="5" eb="7">
      <t>ウンエイ</t>
    </rPh>
    <rPh sb="7" eb="10">
      <t>ジムキョク</t>
    </rPh>
    <rPh sb="11" eb="14">
      <t>ショザイチ</t>
    </rPh>
    <rPh sb="16" eb="18">
      <t>ホンブ</t>
    </rPh>
    <rPh sb="18" eb="20">
      <t>ショザイ</t>
    </rPh>
    <rPh sb="20" eb="21">
      <t>チ</t>
    </rPh>
    <rPh sb="22" eb="23">
      <t>コト</t>
    </rPh>
    <rPh sb="25" eb="27">
      <t>バアイ</t>
    </rPh>
    <rPh sb="29" eb="31">
      <t>キサイ</t>
    </rPh>
    <phoneticPr fontId="1"/>
  </si>
  <si>
    <t>（注意）過去5年以内にこの申請の団体及び関係者が暴力団等反社会的勢力に該当し、又は反社会的勢力と関係を有する場合には、助成をお断りしております。</t>
    <rPh sb="1" eb="3">
      <t>チュウイ</t>
    </rPh>
    <rPh sb="4" eb="6">
      <t>カコ</t>
    </rPh>
    <rPh sb="7" eb="8">
      <t>ネン</t>
    </rPh>
    <rPh sb="8" eb="10">
      <t>イナイ</t>
    </rPh>
    <rPh sb="13" eb="15">
      <t>シンセイ</t>
    </rPh>
    <rPh sb="16" eb="18">
      <t>ダンタイ</t>
    </rPh>
    <rPh sb="18" eb="19">
      <t>オヨ</t>
    </rPh>
    <rPh sb="20" eb="23">
      <t>カンケイシャ</t>
    </rPh>
    <rPh sb="24" eb="27">
      <t>ボウリョクダン</t>
    </rPh>
    <rPh sb="27" eb="28">
      <t>ナド</t>
    </rPh>
    <rPh sb="28" eb="32">
      <t>ハンシャカイテキ</t>
    </rPh>
    <rPh sb="32" eb="34">
      <t>セイリョク</t>
    </rPh>
    <rPh sb="35" eb="37">
      <t>ガイトウ</t>
    </rPh>
    <rPh sb="39" eb="40">
      <t>マタ</t>
    </rPh>
    <rPh sb="41" eb="45">
      <t>ハンシャカイテキ</t>
    </rPh>
    <rPh sb="45" eb="47">
      <t>セイリョク</t>
    </rPh>
    <rPh sb="48" eb="50">
      <t>カンケイ</t>
    </rPh>
    <rPh sb="51" eb="52">
      <t>ユウ</t>
    </rPh>
    <rPh sb="54" eb="56">
      <t>バアイ</t>
    </rPh>
    <rPh sb="59" eb="61">
      <t>ジョセイ</t>
    </rPh>
    <rPh sb="63" eb="64">
      <t>コトワ</t>
    </rPh>
    <phoneticPr fontId="1"/>
  </si>
  <si>
    <t>③採択後すみやかに①又は②に移行する予定</t>
    <rPh sb="1" eb="3">
      <t>サイタク</t>
    </rPh>
    <rPh sb="3" eb="4">
      <t>ゴ</t>
    </rPh>
    <phoneticPr fontId="1"/>
  </si>
  <si>
    <t>■助成テーマ（プルダウンから最もふさわしいテーマを選択してください）</t>
    <rPh sb="1" eb="3">
      <t>ジョセイ</t>
    </rPh>
    <rPh sb="14" eb="15">
      <t>モット</t>
    </rPh>
    <rPh sb="25" eb="27">
      <t>センタク</t>
    </rPh>
    <phoneticPr fontId="1"/>
  </si>
  <si>
    <r>
      <t xml:space="preserve">■応募事業の位置づけ（該当するもの全てに○をしてください）
</t>
    </r>
    <r>
      <rPr>
        <u/>
        <sz val="10"/>
        <color theme="1"/>
        <rFont val="HG丸ｺﾞｼｯｸM-PRO"/>
        <family val="3"/>
        <charset val="128"/>
        <scheme val="major"/>
      </rPr>
      <t>※ 選択した内容が、６．事業計画で確認できるように記載してください。</t>
    </r>
    <rPh sb="17" eb="18">
      <t>スベ</t>
    </rPh>
    <rPh sb="42" eb="44">
      <t>ジギョウ</t>
    </rPh>
    <rPh sb="44" eb="46">
      <t>ケイカク</t>
    </rPh>
    <phoneticPr fontId="1"/>
  </si>
  <si>
    <t>ご協力ありがとうございました。</t>
    <phoneticPr fontId="1"/>
  </si>
  <si>
    <t>＊ご回答の内容は、選考には一切影響いたしません。</t>
    <phoneticPr fontId="1"/>
  </si>
  <si>
    <t>助成期間中支援・助成相談の充実</t>
    <phoneticPr fontId="1"/>
  </si>
  <si>
    <t>募集・告知期間の延長・早期化</t>
    <phoneticPr fontId="1"/>
  </si>
  <si>
    <t>必要な経費が助成金の対象となるため　</t>
    <phoneticPr fontId="1"/>
  </si>
  <si>
    <t xml:space="preserve"> 他団体や行政との連携の契機となるため</t>
    <phoneticPr fontId="1"/>
  </si>
  <si>
    <t xml:space="preserve"> 事業の立ち上げに活用できるため </t>
    <phoneticPr fontId="1"/>
  </si>
  <si>
    <t>分野横断的な取組が対象となるため</t>
    <phoneticPr fontId="1"/>
  </si>
  <si>
    <t xml:space="preserve"> 助成金額が大きく、事業の質の確保やステップアップに活用できるため </t>
  </si>
  <si>
    <t xml:space="preserve"> WAMNETメルマガ</t>
    <phoneticPr fontId="1"/>
  </si>
  <si>
    <t>WAM助成Facebook/Twitter　</t>
  </si>
  <si>
    <t>WAM助成ＨＰ</t>
    <phoneticPr fontId="1"/>
  </si>
  <si>
    <t>】</t>
    <phoneticPr fontId="1"/>
  </si>
  <si>
    <t>その他（</t>
    <phoneticPr fontId="1"/>
  </si>
  <si>
    <t>一般法人（一般社団法人又は一般財団法人）</t>
    <phoneticPr fontId="1"/>
  </si>
  <si>
    <t>医療法人</t>
    <phoneticPr fontId="1"/>
  </si>
  <si>
    <t>社会福祉法人</t>
    <phoneticPr fontId="1"/>
  </si>
  <si>
    <t>非営利任意団体</t>
    <phoneticPr fontId="1"/>
  </si>
  <si>
    <t>１．貴団体の組織種別を選択してください</t>
    <phoneticPr fontId="1"/>
  </si>
  <si>
    <t>NPO法人</t>
    <phoneticPr fontId="1"/>
  </si>
  <si>
    <t>公益法人（公益社団法人又は公益財団法人）</t>
    <phoneticPr fontId="1"/>
  </si>
  <si>
    <t>）</t>
    <phoneticPr fontId="1"/>
  </si>
  <si>
    <t>福祉新聞、その他ニュース記事（具体的に：</t>
    <phoneticPr fontId="1"/>
  </si>
  <si>
    <t>行政区を越えた広域事業に合致するため</t>
    <phoneticPr fontId="1"/>
  </si>
  <si>
    <t>助成対象経費・助成対象者の緩和・拡張</t>
    <phoneticPr fontId="1"/>
  </si>
  <si>
    <t>要望書、応募手続きの簡素化</t>
    <phoneticPr fontId="1"/>
  </si>
  <si>
    <t>助成対象期間の延長（複数年助成）</t>
    <phoneticPr fontId="1"/>
  </si>
  <si>
    <t>＊ご記入いただいた内容は、今後のＷＡＭ助成事業の参考とする目的のみに利用いたします。</t>
    <phoneticPr fontId="1"/>
  </si>
  <si>
    <t>※あてはまるものにチェック（☑）をつけてください</t>
    <phoneticPr fontId="1"/>
  </si>
  <si>
    <t xml:space="preserve">４．ＷＡＭ助成に期待するものがあれば教えてください（複数回答可）
</t>
    <rPh sb="8" eb="10">
      <t>キタイ</t>
    </rPh>
    <phoneticPr fontId="1"/>
  </si>
  <si>
    <t>地域連携活動支援事業</t>
    <rPh sb="0" eb="2">
      <t>チイキ</t>
    </rPh>
    <rPh sb="2" eb="4">
      <t>レンケイ</t>
    </rPh>
    <rPh sb="4" eb="6">
      <t>カツドウ</t>
    </rPh>
    <rPh sb="6" eb="8">
      <t>シエン</t>
    </rPh>
    <rPh sb="8" eb="10">
      <t>ジギョウ</t>
    </rPh>
    <phoneticPr fontId="1"/>
  </si>
  <si>
    <t>全国的・広域的ネットワーク活動支援事業</t>
    <rPh sb="0" eb="3">
      <t>ゼンコクテキ</t>
    </rPh>
    <rPh sb="4" eb="7">
      <t>コウイキテキ</t>
    </rPh>
    <rPh sb="13" eb="15">
      <t>カツドウ</t>
    </rPh>
    <rPh sb="15" eb="17">
      <t>シエン</t>
    </rPh>
    <rPh sb="17" eb="19">
      <t>ジギョウ</t>
    </rPh>
    <phoneticPr fontId="1"/>
  </si>
  <si>
    <t>前身団体名</t>
    <rPh sb="0" eb="2">
      <t>ゼンシン</t>
    </rPh>
    <rPh sb="2" eb="4">
      <t>ダンタイ</t>
    </rPh>
    <rPh sb="4" eb="5">
      <t>メイ</t>
    </rPh>
    <phoneticPr fontId="1"/>
  </si>
  <si>
    <t>Ｈ27年度</t>
    <rPh sb="3" eb="5">
      <t>ネンド</t>
    </rPh>
    <phoneticPr fontId="1"/>
  </si>
  <si>
    <t>Ｈ28年度</t>
    <rPh sb="3" eb="5">
      <t>ネンド</t>
    </rPh>
    <phoneticPr fontId="1"/>
  </si>
  <si>
    <t>Ｈ29年度</t>
    <rPh sb="3" eb="5">
      <t>ネンド</t>
    </rPh>
    <phoneticPr fontId="1"/>
  </si>
  <si>
    <t>Ｈ30年度</t>
    <rPh sb="3" eb="5">
      <t>ネンド</t>
    </rPh>
    <phoneticPr fontId="1"/>
  </si>
  <si>
    <t>過去５ヵ年の
利用実績なし</t>
    <rPh sb="0" eb="2">
      <t>カコ</t>
    </rPh>
    <rPh sb="4" eb="5">
      <t>ネン</t>
    </rPh>
    <rPh sb="7" eb="9">
      <t>リヨウ</t>
    </rPh>
    <rPh sb="9" eb="11">
      <t>ジッセキ</t>
    </rPh>
    <phoneticPr fontId="1"/>
  </si>
  <si>
    <t xml:space="preserve"> 募集要領・方針（選定・基本）、助成テーマの緩和、拡張</t>
    <phoneticPr fontId="1"/>
  </si>
  <si>
    <r>
      <t>■助成区分（</t>
    </r>
    <r>
      <rPr>
        <u/>
        <sz val="10"/>
        <color theme="1"/>
        <rFont val="HG丸ｺﾞｼｯｸM-PRO"/>
        <family val="3"/>
        <charset val="128"/>
        <scheme val="major"/>
      </rPr>
      <t>どちらか一つに</t>
    </r>
    <r>
      <rPr>
        <sz val="10"/>
        <color theme="1"/>
        <rFont val="HG丸ｺﾞｼｯｸM-PRO"/>
        <family val="3"/>
        <charset val="128"/>
        <scheme val="major"/>
      </rPr>
      <t>○をしてください）</t>
    </r>
    <rPh sb="1" eb="3">
      <t>ジョセイ</t>
    </rPh>
    <rPh sb="3" eb="5">
      <t>クブン</t>
    </rPh>
    <rPh sb="10" eb="11">
      <t>ヒト</t>
    </rPh>
    <phoneticPr fontId="1"/>
  </si>
  <si>
    <t>代表者住所</t>
    <rPh sb="0" eb="3">
      <t>ダイヒョウシャ</t>
    </rPh>
    <rPh sb="3" eb="5">
      <t>ジュウショ</t>
    </rPh>
    <phoneticPr fontId="1"/>
  </si>
  <si>
    <t>千円</t>
    <rPh sb="0" eb="2">
      <t>センエン</t>
    </rPh>
    <phoneticPr fontId="25"/>
  </si>
  <si>
    <t>円</t>
    <phoneticPr fontId="25"/>
  </si>
  <si>
    <t>円</t>
    <phoneticPr fontId="25"/>
  </si>
  <si>
    <t>＝</t>
    <phoneticPr fontId="25"/>
  </si>
  <si>
    <t>③ 助成金額の算定</t>
    <rPh sb="2" eb="4">
      <t>ジョセイ</t>
    </rPh>
    <rPh sb="4" eb="6">
      <t>キンガク</t>
    </rPh>
    <rPh sb="7" eb="9">
      <t>サンテイ</t>
    </rPh>
    <phoneticPr fontId="25"/>
  </si>
  <si>
    <t>内訳</t>
    <rPh sb="0" eb="2">
      <t>ウチワケ</t>
    </rPh>
    <phoneticPr fontId="25"/>
  </si>
  <si>
    <t>金額  (円）</t>
    <rPh sb="0" eb="2">
      <t>キンガク</t>
    </rPh>
    <rPh sb="5" eb="6">
      <t>エン</t>
    </rPh>
    <phoneticPr fontId="25"/>
  </si>
  <si>
    <t>　　収入種類</t>
    <rPh sb="2" eb="4">
      <t>シュウニュウ</t>
    </rPh>
    <rPh sb="4" eb="6">
      <t>シュルイ</t>
    </rPh>
    <phoneticPr fontId="25"/>
  </si>
  <si>
    <t>　※一定程度の自己資金を盛り込んだ資金計画としてください。</t>
    <rPh sb="2" eb="4">
      <t>イッテイ</t>
    </rPh>
    <rPh sb="4" eb="6">
      <t>テイド</t>
    </rPh>
    <rPh sb="7" eb="9">
      <t>ジコ</t>
    </rPh>
    <rPh sb="9" eb="11">
      <t>シキン</t>
    </rPh>
    <rPh sb="12" eb="13">
      <t>モ</t>
    </rPh>
    <rPh sb="14" eb="15">
      <t>コ</t>
    </rPh>
    <rPh sb="17" eb="19">
      <t>シキン</t>
    </rPh>
    <rPh sb="19" eb="21">
      <t>ケイカク</t>
    </rPh>
    <phoneticPr fontId="28"/>
  </si>
  <si>
    <t>② 助成対象事業にかかる収入(＝自己資金)</t>
    <rPh sb="2" eb="4">
      <t>ジョセイ</t>
    </rPh>
    <rPh sb="4" eb="6">
      <t>タイショウ</t>
    </rPh>
    <rPh sb="6" eb="8">
      <t>ジギョウ</t>
    </rPh>
    <rPh sb="12" eb="14">
      <t>シュウニュウ</t>
    </rPh>
    <rPh sb="16" eb="18">
      <t>ジコ</t>
    </rPh>
    <rPh sb="18" eb="20">
      <t>シキン</t>
    </rPh>
    <phoneticPr fontId="25"/>
  </si>
  <si>
    <r>
      <rPr>
        <b/>
        <sz val="18"/>
        <rFont val="ＭＳ Ｐゴシック"/>
        <family val="3"/>
        <charset val="128"/>
      </rPr>
      <t xml:space="preserve"> Ｃ </t>
    </r>
    <r>
      <rPr>
        <sz val="12"/>
        <rFont val="ＭＳ Ｐゴシック"/>
        <family val="3"/>
        <charset val="128"/>
      </rPr>
      <t>総事業費　　</t>
    </r>
    <r>
      <rPr>
        <b/>
        <sz val="18"/>
        <rFont val="ＭＳ Ｐゴシック"/>
        <family val="3"/>
        <charset val="128"/>
      </rPr>
      <t>（Ａ＋Ｂ）</t>
    </r>
    <rPh sb="3" eb="7">
      <t>ソウジギョウヒ</t>
    </rPh>
    <phoneticPr fontId="25"/>
  </si>
  <si>
    <t>保険料</t>
  </si>
  <si>
    <t>雑役務費</t>
  </si>
  <si>
    <t>通信運搬費</t>
  </si>
  <si>
    <t>印刷製本費</t>
  </si>
  <si>
    <t>借料損料</t>
  </si>
  <si>
    <t>消耗品費</t>
  </si>
  <si>
    <t>光熱水費</t>
  </si>
  <si>
    <t>家賃</t>
  </si>
  <si>
    <t>所費</t>
    <rPh sb="0" eb="1">
      <t>ショ</t>
    </rPh>
    <rPh sb="1" eb="2">
      <t>ヒ</t>
    </rPh>
    <phoneticPr fontId="28"/>
  </si>
  <si>
    <t>　　所費合計</t>
    <rPh sb="2" eb="3">
      <t>ショ</t>
    </rPh>
    <rPh sb="3" eb="4">
      <t>ヒ</t>
    </rPh>
    <rPh sb="4" eb="6">
      <t>ゴウケイ</t>
    </rPh>
    <phoneticPr fontId="28"/>
  </si>
  <si>
    <t>　　旅費</t>
    <phoneticPr fontId="25"/>
  </si>
  <si>
    <t>金額 (円）</t>
    <rPh sb="0" eb="2">
      <t>キンガク</t>
    </rPh>
    <rPh sb="4" eb="5">
      <t>エン</t>
    </rPh>
    <phoneticPr fontId="25"/>
  </si>
  <si>
    <t>　　　　　　科目</t>
    <phoneticPr fontId="25"/>
  </si>
  <si>
    <t>① 助成対象事業を実施するための費用</t>
    <rPh sb="2" eb="4">
      <t>ジョセイ</t>
    </rPh>
    <rPh sb="4" eb="6">
      <t>タイショウ</t>
    </rPh>
    <rPh sb="6" eb="8">
      <t>ジギョウ</t>
    </rPh>
    <rPh sb="9" eb="11">
      <t>ジッシ</t>
    </rPh>
    <rPh sb="16" eb="18">
      <t>ヒヨウ</t>
    </rPh>
    <phoneticPr fontId="25"/>
  </si>
  <si>
    <t>団体名</t>
    <rPh sb="0" eb="2">
      <t>ダンタイ</t>
    </rPh>
    <rPh sb="2" eb="3">
      <t>メイ</t>
    </rPh>
    <phoneticPr fontId="28"/>
  </si>
  <si>
    <t>助成金要望額調書</t>
    <rPh sb="0" eb="3">
      <t>ジョセイキン</t>
    </rPh>
    <rPh sb="3" eb="5">
      <t>ヨウボウ</t>
    </rPh>
    <rPh sb="5" eb="6">
      <t>ガク</t>
    </rPh>
    <rPh sb="6" eb="8">
      <t>チョウショ</t>
    </rPh>
    <phoneticPr fontId="25"/>
  </si>
  <si>
    <t>※　記載内容に応じて、コピーしてご使用ください。ただしレイアウトの変更は認められません。</t>
    <rPh sb="2" eb="4">
      <t>キサイ</t>
    </rPh>
    <rPh sb="4" eb="6">
      <t>ナイヨウ</t>
    </rPh>
    <rPh sb="7" eb="8">
      <t>オウ</t>
    </rPh>
    <rPh sb="17" eb="19">
      <t>シヨウ</t>
    </rPh>
    <rPh sb="33" eb="35">
      <t>ヘンコウ</t>
    </rPh>
    <rPh sb="36" eb="37">
      <t>ミト</t>
    </rPh>
    <phoneticPr fontId="25"/>
  </si>
  <si>
    <t>注．理由等が不明確な場合は対象外となる場合があります。</t>
    <rPh sb="0" eb="1">
      <t>チュウ</t>
    </rPh>
    <rPh sb="2" eb="5">
      <t>リユウトウ</t>
    </rPh>
    <rPh sb="6" eb="9">
      <t>フメイカク</t>
    </rPh>
    <rPh sb="10" eb="12">
      <t>バアイ</t>
    </rPh>
    <rPh sb="13" eb="16">
      <t>タイショウガイ</t>
    </rPh>
    <rPh sb="19" eb="21">
      <t>バアイ</t>
    </rPh>
    <phoneticPr fontId="25"/>
  </si>
  <si>
    <t>使用頻度</t>
    <rPh sb="0" eb="2">
      <t>シヨウ</t>
    </rPh>
    <rPh sb="2" eb="4">
      <t>ヒンド</t>
    </rPh>
    <phoneticPr fontId="25"/>
  </si>
  <si>
    <t>賃借での対応が困難な理由</t>
    <rPh sb="0" eb="2">
      <t>チンシャク</t>
    </rPh>
    <rPh sb="4" eb="6">
      <t>タイオウ</t>
    </rPh>
    <rPh sb="7" eb="9">
      <t>コンナン</t>
    </rPh>
    <rPh sb="10" eb="12">
      <t>リユウ</t>
    </rPh>
    <phoneticPr fontId="25"/>
  </si>
  <si>
    <t>円</t>
    <rPh sb="0" eb="1">
      <t>エン</t>
    </rPh>
    <phoneticPr fontId="25"/>
  </si>
  <si>
    <t>当該備品でなければならない理由</t>
    <rPh sb="0" eb="2">
      <t>トウガイ</t>
    </rPh>
    <rPh sb="2" eb="4">
      <t>ビヒン</t>
    </rPh>
    <rPh sb="13" eb="15">
      <t>リユウ</t>
    </rPh>
    <phoneticPr fontId="25"/>
  </si>
  <si>
    <t>個数</t>
    <rPh sb="0" eb="2">
      <t>コスウ</t>
    </rPh>
    <phoneticPr fontId="25"/>
  </si>
  <si>
    <t>単価</t>
    <rPh sb="0" eb="2">
      <t>タンカ</t>
    </rPh>
    <phoneticPr fontId="25"/>
  </si>
  <si>
    <t>理由</t>
    <rPh sb="0" eb="2">
      <t>リユウ</t>
    </rPh>
    <phoneticPr fontId="25"/>
  </si>
  <si>
    <t>品名</t>
    <rPh sb="0" eb="1">
      <t>ヒン</t>
    </rPh>
    <rPh sb="1" eb="2">
      <t>メイ</t>
    </rPh>
    <phoneticPr fontId="25"/>
  </si>
  <si>
    <t>団体名</t>
    <rPh sb="0" eb="2">
      <t>ダンタイ</t>
    </rPh>
    <rPh sb="2" eb="3">
      <t>メイ</t>
    </rPh>
    <phoneticPr fontId="25"/>
  </si>
  <si>
    <t>（購入価格が30万円以上の備品を計上している場合）</t>
    <phoneticPr fontId="25"/>
  </si>
  <si>
    <t>【別紙】備品購入理由書</t>
    <rPh sb="1" eb="3">
      <t>ベッシ</t>
    </rPh>
    <rPh sb="4" eb="6">
      <t>ビヒン</t>
    </rPh>
    <rPh sb="6" eb="8">
      <t>コウニュウ</t>
    </rPh>
    <rPh sb="8" eb="11">
      <t>リユウショ</t>
    </rPh>
    <phoneticPr fontId="25"/>
  </si>
  <si>
    <t>色のついているセルのみ入力してください。</t>
    <rPh sb="0" eb="1">
      <t>イロ</t>
    </rPh>
    <rPh sb="11" eb="13">
      <t>ニュウリョク</t>
    </rPh>
    <phoneticPr fontId="25"/>
  </si>
  <si>
    <t>注意事項</t>
    <rPh sb="0" eb="2">
      <t>チュウイ</t>
    </rPh>
    <rPh sb="2" eb="4">
      <t>ジコウ</t>
    </rPh>
    <phoneticPr fontId="25"/>
  </si>
  <si>
    <t>チェックリスト（本シート）</t>
    <rPh sb="8" eb="9">
      <t>ホン</t>
    </rPh>
    <phoneticPr fontId="1"/>
  </si>
  <si>
    <t>備品購入理由書</t>
    <phoneticPr fontId="1"/>
  </si>
  <si>
    <t>・「Ｄ 収入合計」が「Ｂ その他の費用」以上となっている</t>
    <rPh sb="17" eb="19">
      <t>ヒヨウ</t>
    </rPh>
    <phoneticPr fontId="1"/>
  </si>
  <si>
    <t>要望書「５．実施体制」</t>
    <rPh sb="6" eb="8">
      <t>ジッシ</t>
    </rPh>
    <rPh sb="8" eb="10">
      <t>タイセイ</t>
    </rPh>
    <phoneticPr fontId="1"/>
  </si>
  <si>
    <t>要望書「１．団体概要」</t>
    <rPh sb="6" eb="8">
      <t>ダンタイ</t>
    </rPh>
    <rPh sb="8" eb="10">
      <t>ガイヨウ</t>
    </rPh>
    <phoneticPr fontId="1"/>
  </si>
  <si>
    <t>確認事項</t>
    <rPh sb="0" eb="2">
      <t>カクニン</t>
    </rPh>
    <rPh sb="2" eb="4">
      <t>ジコウ</t>
    </rPh>
    <phoneticPr fontId="1"/>
  </si>
  <si>
    <t>応募書類のメールご送信前に、ご確認ください。</t>
    <rPh sb="0" eb="2">
      <t>オウボ</t>
    </rPh>
    <rPh sb="2" eb="4">
      <t>ショルイ</t>
    </rPh>
    <rPh sb="9" eb="11">
      <t>ソウシン</t>
    </rPh>
    <rPh sb="11" eb="12">
      <t>マエ</t>
    </rPh>
    <rPh sb="15" eb="17">
      <t>カクニン</t>
    </rPh>
    <phoneticPr fontId="1"/>
  </si>
  <si>
    <t>Ｃ 総事業費</t>
    <rPh sb="2" eb="6">
      <t>ソウジギョウヒ</t>
    </rPh>
    <phoneticPr fontId="1"/>
  </si>
  <si>
    <t>うちＤ 収入合計</t>
    <rPh sb="4" eb="6">
      <t>シュウニュウ</t>
    </rPh>
    <rPh sb="6" eb="8">
      <t>ゴウケイ</t>
    </rPh>
    <phoneticPr fontId="1"/>
  </si>
  <si>
    <t>うち助成金</t>
    <rPh sb="2" eb="5">
      <t>ジョセイキン</t>
    </rPh>
    <phoneticPr fontId="1"/>
  </si>
  <si>
    <t>千円</t>
    <rPh sb="0" eb="2">
      <t>センエン</t>
    </rPh>
    <phoneticPr fontId="1"/>
  </si>
  <si>
    <r>
      <t xml:space="preserve">　　謝金
</t>
    </r>
    <r>
      <rPr>
        <sz val="9"/>
        <color theme="1"/>
        <rFont val="ＭＳ Ｐゴシック"/>
        <family val="3"/>
        <charset val="128"/>
      </rPr>
      <t>※ 1人1回（日）あたり 15,700円が助成金負担上限額
　です。上限額を超える部分は、Ｂ その他の経費で計上
　してください。</t>
    </r>
    <phoneticPr fontId="25"/>
  </si>
  <si>
    <r>
      <t xml:space="preserve">賃金
</t>
    </r>
    <r>
      <rPr>
        <sz val="9"/>
        <color theme="1"/>
        <rFont val="ＭＳ Ｐゴシック"/>
        <family val="3"/>
        <charset val="128"/>
      </rPr>
      <t>※ アルバイト雇用の者</t>
    </r>
    <rPh sb="10" eb="12">
      <t>コヨウ</t>
    </rPh>
    <rPh sb="13" eb="14">
      <t>モノ</t>
    </rPh>
    <phoneticPr fontId="25"/>
  </si>
  <si>
    <r>
      <t xml:space="preserve">備品購入費
</t>
    </r>
    <r>
      <rPr>
        <sz val="9"/>
        <color theme="1"/>
        <rFont val="ＭＳ Ｐゴシック"/>
        <family val="3"/>
        <charset val="128"/>
      </rPr>
      <t>※ 単価 10万円以上のものが該当します。
　単価 30万円以上の備品購入は、
　別紙「備品購入理由書」を提出してください。</t>
    </r>
    <phoneticPr fontId="25"/>
  </si>
  <si>
    <r>
      <t xml:space="preserve">委託費
</t>
    </r>
    <r>
      <rPr>
        <sz val="9"/>
        <color theme="1"/>
        <rFont val="ＭＳ Ｐゴシック"/>
        <family val="3"/>
        <charset val="128"/>
      </rPr>
      <t>※ Ｃ 総事業費に対する
　委託費の割合が、50％以上の場合、
　WAM助成事業の対象外となります。</t>
    </r>
    <phoneticPr fontId="25"/>
  </si>
  <si>
    <r>
      <rPr>
        <b/>
        <sz val="18"/>
        <color theme="1"/>
        <rFont val="ＭＳ Ｐゴシック"/>
        <family val="3"/>
        <charset val="128"/>
      </rPr>
      <t xml:space="preserve"> A </t>
    </r>
    <r>
      <rPr>
        <sz val="12"/>
        <color theme="1"/>
        <rFont val="ＭＳ Ｐゴシック"/>
        <family val="3"/>
        <charset val="128"/>
      </rPr>
      <t>助成対象費用の合計</t>
    </r>
    <rPh sb="3" eb="5">
      <t>ジョセイ</t>
    </rPh>
    <rPh sb="5" eb="7">
      <t>タイショウ</t>
    </rPh>
    <rPh sb="7" eb="9">
      <t>ヒヨウ</t>
    </rPh>
    <rPh sb="10" eb="12">
      <t>ゴウケイ</t>
    </rPh>
    <phoneticPr fontId="25"/>
  </si>
  <si>
    <r>
      <rPr>
        <b/>
        <sz val="18"/>
        <color theme="1"/>
        <rFont val="ＭＳ Ｐゴシック"/>
        <family val="3"/>
        <charset val="128"/>
      </rPr>
      <t xml:space="preserve"> Ｂ </t>
    </r>
    <r>
      <rPr>
        <sz val="12"/>
        <color theme="1"/>
        <rFont val="ＭＳ Ｐゴシック"/>
        <family val="3"/>
        <charset val="128"/>
      </rPr>
      <t>その他の費用
　（助成金の対象外費用と、
　その他自己資金で賄う費用の合計）</t>
    </r>
    <rPh sb="5" eb="6">
      <t>タ</t>
    </rPh>
    <rPh sb="7" eb="9">
      <t>ヒヨウ</t>
    </rPh>
    <rPh sb="12" eb="15">
      <t>ジョセイキン</t>
    </rPh>
    <rPh sb="16" eb="19">
      <t>タイショウガイ</t>
    </rPh>
    <rPh sb="19" eb="21">
      <t>ヒヨウ</t>
    </rPh>
    <rPh sb="27" eb="28">
      <t>タ</t>
    </rPh>
    <rPh sb="28" eb="30">
      <t>ジコ</t>
    </rPh>
    <rPh sb="30" eb="32">
      <t>シキン</t>
    </rPh>
    <rPh sb="33" eb="34">
      <t>マカナ</t>
    </rPh>
    <rPh sb="35" eb="37">
      <t>ヒヨウ</t>
    </rPh>
    <rPh sb="38" eb="40">
      <t>ゴウケイ</t>
    </rPh>
    <phoneticPr fontId="25"/>
  </si>
  <si>
    <r>
      <rPr>
        <b/>
        <sz val="18"/>
        <color theme="1"/>
        <rFont val="ＭＳ Ｐゴシック"/>
        <family val="3"/>
        <charset val="128"/>
      </rPr>
      <t xml:space="preserve"> Ｄ </t>
    </r>
    <r>
      <rPr>
        <sz val="12"/>
        <color theme="1"/>
        <rFont val="ＭＳ Ｐゴシック"/>
        <family val="3"/>
        <charset val="128"/>
      </rPr>
      <t>収入合計</t>
    </r>
    <rPh sb="3" eb="5">
      <t>シュウニュウ</t>
    </rPh>
    <rPh sb="5" eb="7">
      <t>ゴウケイ</t>
    </rPh>
    <phoneticPr fontId="25"/>
  </si>
  <si>
    <r>
      <t>　　　　　一般会計繰入金
　　　　</t>
    </r>
    <r>
      <rPr>
        <sz val="9"/>
        <color theme="1"/>
        <rFont val="ＭＳ Ｐゴシック"/>
        <family val="3"/>
        <charset val="128"/>
      </rPr>
      <t>※ 自己資金</t>
    </r>
    <rPh sb="5" eb="7">
      <t>イッパン</t>
    </rPh>
    <rPh sb="7" eb="9">
      <t>カイケイ</t>
    </rPh>
    <rPh sb="9" eb="11">
      <t>クリイレ</t>
    </rPh>
    <rPh sb="11" eb="12">
      <t>キン</t>
    </rPh>
    <rPh sb="19" eb="21">
      <t>ジコ</t>
    </rPh>
    <rPh sb="21" eb="23">
      <t>シキン</t>
    </rPh>
    <phoneticPr fontId="25"/>
  </si>
  <si>
    <r>
      <t>　　　　　寄付金・協賛金収入
　　　　</t>
    </r>
    <r>
      <rPr>
        <sz val="9"/>
        <color theme="1"/>
        <rFont val="ＭＳ Ｐゴシック"/>
        <family val="3"/>
        <charset val="128"/>
      </rPr>
      <t>※ この助成事業に使途を指定された場合のみ、
　　　　　　内訳に■■企業から○○円、個人から○○円
　　　　　　というように記載してください。</t>
    </r>
    <rPh sb="5" eb="8">
      <t>キフキン</t>
    </rPh>
    <rPh sb="9" eb="12">
      <t>キョウサンキン</t>
    </rPh>
    <rPh sb="12" eb="14">
      <t>シュウニュウ</t>
    </rPh>
    <phoneticPr fontId="25"/>
  </si>
  <si>
    <r>
      <t>　　　　　参加費収入
　　　　</t>
    </r>
    <r>
      <rPr>
        <sz val="9"/>
        <color theme="1"/>
        <rFont val="ＭＳ Ｐゴシック"/>
        <family val="3"/>
        <charset val="128"/>
      </rPr>
      <t>※ 参加費、利用料など、この助成事業におい　　　　　　
　　　　　　て発生する収益の内訳を記載してください。</t>
    </r>
    <rPh sb="5" eb="8">
      <t>サンカヒ</t>
    </rPh>
    <rPh sb="8" eb="10">
      <t>シュウニュウ</t>
    </rPh>
    <phoneticPr fontId="25"/>
  </si>
  <si>
    <r>
      <rPr>
        <b/>
        <sz val="18"/>
        <color theme="1"/>
        <rFont val="ＭＳ Ｐゴシック"/>
        <family val="3"/>
        <charset val="128"/>
      </rPr>
      <t xml:space="preserve">Ｃ </t>
    </r>
    <r>
      <rPr>
        <sz val="11"/>
        <color theme="1"/>
        <rFont val="ＭＳ Ｐゴシック"/>
        <family val="3"/>
        <charset val="128"/>
      </rPr>
      <t>総事業費－</t>
    </r>
    <r>
      <rPr>
        <b/>
        <sz val="18"/>
        <color theme="1"/>
        <rFont val="ＭＳ Ｐゴシック"/>
        <family val="3"/>
        <charset val="128"/>
      </rPr>
      <t xml:space="preserve">Ｄ </t>
    </r>
    <r>
      <rPr>
        <sz val="12"/>
        <color theme="1"/>
        <rFont val="ＭＳ Ｐゴシック"/>
        <family val="3"/>
        <charset val="128"/>
      </rPr>
      <t>収入</t>
    </r>
    <r>
      <rPr>
        <sz val="11"/>
        <color theme="1"/>
        <rFont val="ＭＳ Ｐゴシック"/>
        <family val="3"/>
        <charset val="128"/>
      </rPr>
      <t>合計</t>
    </r>
    <rPh sb="9" eb="11">
      <t>シュウニュウ</t>
    </rPh>
    <rPh sb="11" eb="13">
      <t>ゴウケイ</t>
    </rPh>
    <phoneticPr fontId="25"/>
  </si>
  <si>
    <r>
      <t xml:space="preserve">下記の金額が助成金要望額となります。
ただし </t>
    </r>
    <r>
      <rPr>
        <b/>
        <sz val="9"/>
        <color theme="1"/>
        <rFont val="ＭＳ Ｐゴシック"/>
        <family val="3"/>
        <charset val="128"/>
      </rPr>
      <t>500千円以上</t>
    </r>
    <r>
      <rPr>
        <sz val="9"/>
        <color theme="1"/>
        <rFont val="ＭＳ Ｐゴシック"/>
        <family val="3"/>
        <charset val="128"/>
      </rPr>
      <t>、</t>
    </r>
    <r>
      <rPr>
        <b/>
        <sz val="9"/>
        <color theme="1"/>
        <rFont val="ＭＳ Ｐゴシック"/>
        <family val="3"/>
        <charset val="128"/>
      </rPr>
      <t>20,000千円以下</t>
    </r>
    <r>
      <rPr>
        <sz val="9"/>
        <color theme="1"/>
        <rFont val="ＭＳ Ｐゴシック"/>
        <family val="3"/>
        <charset val="128"/>
      </rPr>
      <t>としてください。</t>
    </r>
    <rPh sb="0" eb="2">
      <t>カキ</t>
    </rPh>
    <rPh sb="3" eb="5">
      <t>キンガク</t>
    </rPh>
    <rPh sb="6" eb="9">
      <t>ジョセイキン</t>
    </rPh>
    <rPh sb="9" eb="11">
      <t>ヨウボウ</t>
    </rPh>
    <rPh sb="11" eb="12">
      <t>ガク</t>
    </rPh>
    <rPh sb="26" eb="28">
      <t>センエン</t>
    </rPh>
    <rPh sb="28" eb="30">
      <t>イジョウ</t>
    </rPh>
    <rPh sb="37" eb="39">
      <t>センエン</t>
    </rPh>
    <rPh sb="39" eb="41">
      <t>イカ</t>
    </rPh>
    <phoneticPr fontId="28"/>
  </si>
  <si>
    <t>要望書「文頭チェック項目」</t>
    <rPh sb="0" eb="3">
      <t>ヨウボウショ</t>
    </rPh>
    <rPh sb="4" eb="6">
      <t>ブントウ</t>
    </rPh>
    <rPh sb="10" eb="12">
      <t>コウモク</t>
    </rPh>
    <phoneticPr fontId="1"/>
  </si>
  <si>
    <t>確認欄</t>
    <rPh sb="0" eb="2">
      <t>カクニン</t>
    </rPh>
    <rPh sb="2" eb="3">
      <t>ラン</t>
    </rPh>
    <phoneticPr fontId="1"/>
  </si>
  <si>
    <t>資料名</t>
    <rPh sb="0" eb="2">
      <t>シリョウ</t>
    </rPh>
    <rPh sb="2" eb="3">
      <t>メイ</t>
    </rPh>
    <phoneticPr fontId="1"/>
  </si>
  <si>
    <t>助成金要望額調書</t>
    <rPh sb="0" eb="2">
      <t>ジョセイ</t>
    </rPh>
    <rPh sb="2" eb="3">
      <t>キン</t>
    </rPh>
    <phoneticPr fontId="1"/>
  </si>
  <si>
    <t>要望書「３．応募概要」</t>
    <rPh sb="0" eb="3">
      <t>ヨウボウショ</t>
    </rPh>
    <phoneticPr fontId="1"/>
  </si>
  <si>
    <t>・「委託費」が「Ｃ 総事業費」に対して５０％未満である</t>
    <rPh sb="2" eb="4">
      <t>イタク</t>
    </rPh>
    <rPh sb="4" eb="5">
      <t>ヒ</t>
    </rPh>
    <rPh sb="10" eb="11">
      <t>ソウ</t>
    </rPh>
    <rPh sb="11" eb="13">
      <t>ジギョウ</t>
    </rPh>
    <rPh sb="13" eb="14">
      <t>ヒ</t>
    </rPh>
    <rPh sb="16" eb="17">
      <t>タイ</t>
    </rPh>
    <rPh sb="22" eb="24">
      <t>ミマン</t>
    </rPh>
    <phoneticPr fontId="1"/>
  </si>
  <si>
    <t>①これらは、このＥｘｃｅｌファイルで兼ねております</t>
    <rPh sb="18" eb="19">
      <t>カ</t>
    </rPh>
    <phoneticPr fontId="1"/>
  </si>
  <si>
    <t>WAM助成通信（メルマガ）</t>
    <phoneticPr fontId="1"/>
  </si>
  <si>
    <t>WAM NET Twitter　　</t>
    <phoneticPr fontId="1"/>
  </si>
  <si>
    <r>
      <t>★メール添付書類①～④</t>
    </r>
    <r>
      <rPr>
        <sz val="36"/>
        <color rgb="FFFF0000"/>
        <rFont val="ＭＳ ゴシック"/>
        <family val="3"/>
        <charset val="128"/>
        <scheme val="minor"/>
      </rPr>
      <t>（郵送ではなく、メールでの応募申込です）</t>
    </r>
    <rPh sb="4" eb="6">
      <t>テンプ</t>
    </rPh>
    <rPh sb="6" eb="8">
      <t>ショルイ</t>
    </rPh>
    <rPh sb="12" eb="14">
      <t>ユウソウ</t>
    </rPh>
    <rPh sb="24" eb="26">
      <t>オウボ</t>
    </rPh>
    <rPh sb="26" eb="28">
      <t>モウシコミ</t>
    </rPh>
    <phoneticPr fontId="1"/>
  </si>
  <si>
    <t>他団体・個人からの情報提供【情報提供元：</t>
    <rPh sb="18" eb="19">
      <t>モト</t>
    </rPh>
    <phoneticPr fontId="1"/>
  </si>
  <si>
    <t>３．ＷＡＭ助成への応募理由を教えてください（複数回答可）</t>
    <phoneticPr fontId="1"/>
  </si>
  <si>
    <t xml:space="preserve"> 事業計画が他の制度・助成にそぐわないため</t>
    <phoneticPr fontId="1"/>
  </si>
  <si>
    <t>その他（具体的に記載してください：</t>
    <rPh sb="8" eb="10">
      <t>キサイ</t>
    </rPh>
    <phoneticPr fontId="1"/>
  </si>
  <si>
    <t>その他（具体的に記載してください：</t>
    <rPh sb="4" eb="7">
      <t>グタイテキ</t>
    </rPh>
    <rPh sb="8" eb="10">
      <t>キサイ</t>
    </rPh>
    <phoneticPr fontId="1"/>
  </si>
  <si>
    <t>（注意）過去において法令等に違反する等の不正行為を行い、不正を行った年度の翌年度以降5年を経過していない場合には、助成をお断りしております。</t>
    <rPh sb="1" eb="3">
      <t>チュウイ</t>
    </rPh>
    <rPh sb="4" eb="6">
      <t>カコ</t>
    </rPh>
    <rPh sb="10" eb="12">
      <t>ホウレイ</t>
    </rPh>
    <rPh sb="12" eb="13">
      <t>ナド</t>
    </rPh>
    <rPh sb="14" eb="16">
      <t>イハン</t>
    </rPh>
    <rPh sb="18" eb="19">
      <t>ナド</t>
    </rPh>
    <rPh sb="20" eb="22">
      <t>フセイ</t>
    </rPh>
    <rPh sb="22" eb="24">
      <t>コウイ</t>
    </rPh>
    <rPh sb="25" eb="26">
      <t>オコナ</t>
    </rPh>
    <rPh sb="28" eb="30">
      <t>フセイ</t>
    </rPh>
    <rPh sb="31" eb="32">
      <t>オコナ</t>
    </rPh>
    <rPh sb="34" eb="36">
      <t>ネンド</t>
    </rPh>
    <rPh sb="37" eb="40">
      <t>ヨクネンド</t>
    </rPh>
    <rPh sb="40" eb="42">
      <t>イコウ</t>
    </rPh>
    <rPh sb="43" eb="44">
      <t>ネン</t>
    </rPh>
    <rPh sb="45" eb="47">
      <t>ケイカ</t>
    </rPh>
    <rPh sb="52" eb="54">
      <t>バアイ</t>
    </rPh>
    <rPh sb="57" eb="59">
      <t>ジョセイ</t>
    </rPh>
    <rPh sb="61" eb="62">
      <t>コトワ</t>
    </rPh>
    <phoneticPr fontId="1"/>
  </si>
  <si>
    <r>
      <t xml:space="preserve">資金計画
</t>
    </r>
    <r>
      <rPr>
        <sz val="8"/>
        <color theme="1"/>
        <rFont val="HG丸ｺﾞｼｯｸM-PRO"/>
        <family val="3"/>
        <charset val="128"/>
        <scheme val="major"/>
      </rPr>
      <t>※要望額調書から自動で反映されます</t>
    </r>
    <rPh sb="0" eb="2">
      <t>シキン</t>
    </rPh>
    <rPh sb="2" eb="4">
      <t>ケイカク</t>
    </rPh>
    <rPh sb="6" eb="8">
      <t>ヨウボウ</t>
    </rPh>
    <rPh sb="8" eb="9">
      <t>ガク</t>
    </rPh>
    <rPh sb="9" eb="11">
      <t>チョウショ</t>
    </rPh>
    <rPh sb="13" eb="15">
      <t>ジドウ</t>
    </rPh>
    <rPh sb="16" eb="18">
      <t>ハンエイ</t>
    </rPh>
    <phoneticPr fontId="1"/>
  </si>
  <si>
    <t>連携体制の構築・強化</t>
    <rPh sb="0" eb="2">
      <t>レンケイ</t>
    </rPh>
    <rPh sb="2" eb="4">
      <t>タイセイ</t>
    </rPh>
    <rPh sb="5" eb="7">
      <t>コウチク</t>
    </rPh>
    <rPh sb="8" eb="10">
      <t>キョウカ</t>
    </rPh>
    <phoneticPr fontId="1"/>
  </si>
  <si>
    <t>任意団体が法人格を取得した場合は、任意団体の設立時期を記入してください。</t>
    <phoneticPr fontId="1"/>
  </si>
  <si>
    <t>上記の実績からみえてきた課題（本事業で取り組みたい課題）について記載してください。</t>
    <rPh sb="0" eb="2">
      <t>ジョウキ</t>
    </rPh>
    <rPh sb="3" eb="5">
      <t>ジッセキ</t>
    </rPh>
    <rPh sb="12" eb="14">
      <t>カダイ</t>
    </rPh>
    <rPh sb="15" eb="16">
      <t>ホン</t>
    </rPh>
    <rPh sb="16" eb="18">
      <t>ジギョウ</t>
    </rPh>
    <rPh sb="19" eb="20">
      <t>ト</t>
    </rPh>
    <rPh sb="21" eb="22">
      <t>ク</t>
    </rPh>
    <rPh sb="25" eb="27">
      <t>カダイ</t>
    </rPh>
    <rPh sb="32" eb="34">
      <t>キサイ</t>
    </rPh>
    <phoneticPr fontId="1"/>
  </si>
  <si>
    <r>
      <t>＜成果普及に向けた取組＞（</t>
    </r>
    <r>
      <rPr>
        <u/>
        <sz val="10"/>
        <color theme="1"/>
        <rFont val="HG丸ｺﾞｼｯｸM-PRO"/>
        <family val="3"/>
        <charset val="128"/>
        <scheme val="major"/>
      </rPr>
      <t>※成果報告書の作成は必須</t>
    </r>
    <r>
      <rPr>
        <sz val="10"/>
        <color theme="1"/>
        <rFont val="HG丸ｺﾞｼｯｸM-PRO"/>
        <family val="3"/>
        <charset val="128"/>
        <scheme val="major"/>
      </rPr>
      <t>）</t>
    </r>
    <rPh sb="3" eb="5">
      <t>フキュウ</t>
    </rPh>
    <rPh sb="6" eb="7">
      <t>ム</t>
    </rPh>
    <rPh sb="9" eb="10">
      <t>ト</t>
    </rPh>
    <rPh sb="10" eb="11">
      <t>ク</t>
    </rPh>
    <rPh sb="14" eb="16">
      <t>セイカ</t>
    </rPh>
    <rPh sb="16" eb="19">
      <t>ホウコクショ</t>
    </rPh>
    <rPh sb="20" eb="22">
      <t>サクセイ</t>
    </rPh>
    <phoneticPr fontId="1"/>
  </si>
  <si>
    <t>支援対象者や地域・社会の状況に対して、これまでどのような取組をされてきたのか記載してください。</t>
    <rPh sb="12" eb="14">
      <t>ジョウキョウ</t>
    </rPh>
    <rPh sb="15" eb="16">
      <t>タイ</t>
    </rPh>
    <rPh sb="28" eb="30">
      <t>トリクミ</t>
    </rPh>
    <rPh sb="38" eb="40">
      <t>キサイ</t>
    </rPh>
    <phoneticPr fontId="1"/>
  </si>
  <si>
    <t>(</t>
    <phoneticPr fontId="1"/>
  </si>
  <si>
    <t>)</t>
    <phoneticPr fontId="1"/>
  </si>
  <si>
    <t>・過去５年間の福祉医療機構の助成の利用実績について○をした</t>
    <phoneticPr fontId="1"/>
  </si>
  <si>
    <t>・監事について入力漏れがない</t>
    <rPh sb="7" eb="9">
      <t>ニュウリョク</t>
    </rPh>
    <phoneticPr fontId="1"/>
  </si>
  <si>
    <t>・入力漏れがない</t>
    <rPh sb="1" eb="3">
      <t>ニュウリョク</t>
    </rPh>
    <phoneticPr fontId="1"/>
  </si>
  <si>
    <t>・各経費について検算し、計算ミスや入力ミスがないことを確認した</t>
    <rPh sb="1" eb="2">
      <t>カク</t>
    </rPh>
    <rPh sb="17" eb="19">
      <t>ニュウリョク</t>
    </rPh>
    <phoneticPr fontId="1"/>
  </si>
  <si>
    <t xml:space="preserve">・単価30万円以上の備品がある場合、添付した
（30万円以上の備品がない場合は添付不要）
</t>
    <phoneticPr fontId="1"/>
  </si>
  <si>
    <t>・ご協力をお願いします</t>
    <rPh sb="2" eb="4">
      <t>キョウリョク</t>
    </rPh>
    <phoneticPr fontId="1"/>
  </si>
  <si>
    <t>・法人（団体）全体の予算書を添付した（理事会承認済みのもの）</t>
    <rPh sb="1" eb="3">
      <t>ホウジン</t>
    </rPh>
    <rPh sb="4" eb="5">
      <t>ダン</t>
    </rPh>
    <rPh sb="5" eb="6">
      <t>タイ</t>
    </rPh>
    <rPh sb="7" eb="9">
      <t>ゼンタイ</t>
    </rPh>
    <rPh sb="10" eb="13">
      <t>ヨサンショ</t>
    </rPh>
    <rPh sb="19" eb="22">
      <t>リジカイ</t>
    </rPh>
    <rPh sb="22" eb="24">
      <t>ショウニン</t>
    </rPh>
    <rPh sb="24" eb="25">
      <t>ズ</t>
    </rPh>
    <phoneticPr fontId="1"/>
  </si>
  <si>
    <t>応募書類のメールご送信前に、以下のチェックリストで入力漏れ及び添付漏れがないかご確認ください。
不足があると審査することができません。</t>
    <rPh sb="0" eb="2">
      <t>オウボ</t>
    </rPh>
    <rPh sb="2" eb="4">
      <t>ショルイ</t>
    </rPh>
    <rPh sb="9" eb="11">
      <t>ソウシン</t>
    </rPh>
    <rPh sb="11" eb="12">
      <t>マエ</t>
    </rPh>
    <rPh sb="14" eb="16">
      <t>イカ</t>
    </rPh>
    <rPh sb="25" eb="27">
      <t>ニュウリョク</t>
    </rPh>
    <rPh sb="27" eb="28">
      <t>モ</t>
    </rPh>
    <rPh sb="29" eb="30">
      <t>オヨ</t>
    </rPh>
    <rPh sb="31" eb="33">
      <t>テンプ</t>
    </rPh>
    <rPh sb="33" eb="34">
      <t>モ</t>
    </rPh>
    <rPh sb="40" eb="42">
      <t>カクニン</t>
    </rPh>
    <rPh sb="48" eb="50">
      <t>フソク</t>
    </rPh>
    <rPh sb="54" eb="56">
      <t>シンサ</t>
    </rPh>
    <phoneticPr fontId="1"/>
  </si>
  <si>
    <t>②定款、寄付行為又は運営規約等(ＰＤＦ)</t>
    <rPh sb="8" eb="9">
      <t>マタ</t>
    </rPh>
    <phoneticPr fontId="1"/>
  </si>
  <si>
    <t>③応募時における最新の予算書(ＰＤＦ)</t>
    <phoneticPr fontId="1"/>
  </si>
  <si>
    <t>④応募時における最新の決算書(ＰＤＦ)</t>
    <phoneticPr fontId="1"/>
  </si>
  <si>
    <t>・提出時点の法人格、団体名のものを添付した
（申請中の法人格・団体名のものではない）</t>
    <rPh sb="17" eb="19">
      <t>テンプ</t>
    </rPh>
    <phoneticPr fontId="1"/>
  </si>
  <si>
    <t>・法人（団体）全体の決算書を添付した（理事会承認済みのもの）</t>
    <phoneticPr fontId="1"/>
  </si>
  <si>
    <t>・右記の全ての確認欄に☑をした</t>
    <rPh sb="1" eb="3">
      <t>ウキ</t>
    </rPh>
    <rPh sb="4" eb="5">
      <t>スベ</t>
    </rPh>
    <rPh sb="7" eb="9">
      <t>カクニン</t>
    </rPh>
    <rPh sb="9" eb="10">
      <t>ラン</t>
    </rPh>
    <phoneticPr fontId="1"/>
  </si>
  <si>
    <t>・助成の負担上限額を超える経費の額及び内訳を、
「Ｂ その他の費用」欄に入力した</t>
    <rPh sb="1" eb="3">
      <t>ジョセイ</t>
    </rPh>
    <rPh sb="16" eb="17">
      <t>ガク</t>
    </rPh>
    <rPh sb="17" eb="18">
      <t>オヨ</t>
    </rPh>
    <rPh sb="19" eb="21">
      <t>ウチワケ</t>
    </rPh>
    <rPh sb="31" eb="33">
      <t>ヒヨウ</t>
    </rPh>
    <phoneticPr fontId="1"/>
  </si>
  <si>
    <t>・「反社会的勢力の該当有無」及び「不正行為の有無」について☑をした</t>
    <rPh sb="2" eb="6">
      <t>ハンシャカイテキ</t>
    </rPh>
    <rPh sb="6" eb="8">
      <t>セイリョク</t>
    </rPh>
    <rPh sb="9" eb="11">
      <t>ガイトウ</t>
    </rPh>
    <rPh sb="11" eb="13">
      <t>ウム</t>
    </rPh>
    <rPh sb="14" eb="15">
      <t>オヨ</t>
    </rPh>
    <phoneticPr fontId="1"/>
  </si>
  <si>
    <r>
      <t>・要望額が以下の範囲内である
　 50万円以上700万円以内（地域連携活動支援事業）
　900万円以内</t>
    </r>
    <r>
      <rPr>
        <sz val="14"/>
        <color theme="1"/>
        <rFont val="ＭＳ ゴシック"/>
        <family val="3"/>
        <charset val="128"/>
      </rPr>
      <t>（全国的・広域的ネットワーク活動支援事業）</t>
    </r>
    <r>
      <rPr>
        <sz val="16"/>
        <color theme="1"/>
        <rFont val="ＭＳ ゴシック"/>
        <family val="3"/>
        <charset val="128"/>
      </rPr>
      <t xml:space="preserve">
  ※全国広域で条件を満たす場合は2,000万円以内</t>
    </r>
    <rPh sb="5" eb="7">
      <t>イカ</t>
    </rPh>
    <rPh sb="8" eb="11">
      <t>ハンイナイ</t>
    </rPh>
    <phoneticPr fontId="1"/>
  </si>
  <si>
    <t>■事業の主な対象者（複数選択可。最もあてはまる対象者層には◎をしてください）</t>
    <rPh sb="1" eb="3">
      <t>ジギョウ</t>
    </rPh>
    <rPh sb="4" eb="5">
      <t>オモ</t>
    </rPh>
    <rPh sb="6" eb="8">
      <t>タイショウ</t>
    </rPh>
    <rPh sb="8" eb="9">
      <t>シャ</t>
    </rPh>
    <phoneticPr fontId="1"/>
  </si>
  <si>
    <t>子ども</t>
    <rPh sb="0" eb="1">
      <t>コ</t>
    </rPh>
    <phoneticPr fontId="1"/>
  </si>
  <si>
    <t>障害児・者</t>
    <rPh sb="0" eb="2">
      <t>ショウガイ</t>
    </rPh>
    <rPh sb="2" eb="3">
      <t>ジ</t>
    </rPh>
    <rPh sb="4" eb="5">
      <t>シャ</t>
    </rPh>
    <phoneticPr fontId="1"/>
  </si>
  <si>
    <t>生活困窮者</t>
    <rPh sb="0" eb="2">
      <t>セイカツ</t>
    </rPh>
    <rPh sb="2" eb="5">
      <t>コンキュウシャ</t>
    </rPh>
    <phoneticPr fontId="1"/>
  </si>
  <si>
    <t>高齢者</t>
    <rPh sb="0" eb="3">
      <t>コウレイシャ</t>
    </rPh>
    <phoneticPr fontId="1"/>
  </si>
  <si>
    <t>被災者</t>
    <rPh sb="0" eb="3">
      <t>ヒサイシャ</t>
    </rPh>
    <phoneticPr fontId="1"/>
  </si>
  <si>
    <t>その他</t>
    <rPh sb="2" eb="3">
      <t>タ</t>
    </rPh>
    <phoneticPr fontId="1"/>
  </si>
  <si>
    <t>（</t>
    <phoneticPr fontId="1"/>
  </si>
  <si>
    <t>２.現状と課題</t>
    <rPh sb="2" eb="4">
      <t>ゲンジョウ</t>
    </rPh>
    <rPh sb="5" eb="7">
      <t>カダイ</t>
    </rPh>
    <phoneticPr fontId="1"/>
  </si>
  <si>
    <t>４.事業計画</t>
    <rPh sb="2" eb="4">
      <t>ジギョウ</t>
    </rPh>
    <rPh sb="4" eb="6">
      <t>ケイカク</t>
    </rPh>
    <phoneticPr fontId="1"/>
  </si>
  <si>
    <t>【助成対象者の要件について】※一般社団法人又は一般財団法人のみお答えください</t>
    <rPh sb="1" eb="3">
      <t>ジョセイ</t>
    </rPh>
    <rPh sb="3" eb="5">
      <t>タイショウ</t>
    </rPh>
    <rPh sb="5" eb="6">
      <t>シャ</t>
    </rPh>
    <rPh sb="7" eb="9">
      <t>ヨウケン</t>
    </rPh>
    <phoneticPr fontId="1"/>
  </si>
  <si>
    <r>
      <t xml:space="preserve">団体の段階
</t>
    </r>
    <r>
      <rPr>
        <sz val="8"/>
        <color theme="1"/>
        <rFont val="HG丸ｺﾞｼｯｸM-PRO"/>
        <family val="3"/>
        <charset val="128"/>
      </rPr>
      <t>(いずれか一番近い状態に○)</t>
    </r>
    <rPh sb="0" eb="2">
      <t>ダンタイ</t>
    </rPh>
    <rPh sb="3" eb="5">
      <t>ダンカイ</t>
    </rPh>
    <rPh sb="11" eb="13">
      <t>イチバン</t>
    </rPh>
    <rPh sb="13" eb="14">
      <t>チカ</t>
    </rPh>
    <rPh sb="15" eb="17">
      <t>ジョウタイ</t>
    </rPh>
    <phoneticPr fontId="1"/>
  </si>
  <si>
    <t>立ち上げ期</t>
    <rPh sb="0" eb="1">
      <t>タ</t>
    </rPh>
    <rPh sb="2" eb="3">
      <t>ア</t>
    </rPh>
    <rPh sb="4" eb="5">
      <t>キ</t>
    </rPh>
    <phoneticPr fontId="1"/>
  </si>
  <si>
    <t>事業確立期</t>
    <rPh sb="0" eb="2">
      <t>ジギョウ</t>
    </rPh>
    <rPh sb="2" eb="4">
      <t>カクリツ</t>
    </rPh>
    <rPh sb="4" eb="5">
      <t>キ</t>
    </rPh>
    <phoneticPr fontId="1"/>
  </si>
  <si>
    <t>発展・成熟期</t>
    <rPh sb="0" eb="2">
      <t>ハッテン</t>
    </rPh>
    <rPh sb="3" eb="6">
      <t>セイジュクキ</t>
    </rPh>
    <phoneticPr fontId="1"/>
  </si>
  <si>
    <t>６.その他団体情報</t>
    <rPh sb="4" eb="5">
      <t>タ</t>
    </rPh>
    <rPh sb="5" eb="7">
      <t>ダンタイ</t>
    </rPh>
    <rPh sb="7" eb="9">
      <t>ジョウホウ</t>
    </rPh>
    <phoneticPr fontId="1"/>
  </si>
  <si>
    <t>活動をはじめた経緯
（目安380字）</t>
    <rPh sb="11" eb="13">
      <t>メヤス</t>
    </rPh>
    <rPh sb="16" eb="17">
      <t>ジ</t>
    </rPh>
    <phoneticPr fontId="1"/>
  </si>
  <si>
    <r>
      <t xml:space="preserve">法人番号
</t>
    </r>
    <r>
      <rPr>
        <sz val="5"/>
        <color theme="1"/>
        <rFont val="HG丸ｺﾞｼｯｸM-PRO"/>
        <family val="3"/>
        <charset val="128"/>
        <scheme val="major"/>
      </rPr>
      <t>付与されている場合は
１３桁で記載してください</t>
    </r>
    <rPh sb="2" eb="4">
      <t>バンゴウ</t>
    </rPh>
    <rPh sb="5" eb="7">
      <t>フヨ</t>
    </rPh>
    <rPh sb="12" eb="14">
      <t>バアイ</t>
    </rPh>
    <rPh sb="18" eb="19">
      <t>ケタ</t>
    </rPh>
    <rPh sb="20" eb="22">
      <t>キサイ</t>
    </rPh>
    <phoneticPr fontId="1"/>
  </si>
  <si>
    <r>
      <t xml:space="preserve">団体名
</t>
    </r>
    <r>
      <rPr>
        <sz val="5"/>
        <color theme="1"/>
        <rFont val="HG丸ｺﾞｼｯｸM-PRO"/>
        <family val="3"/>
        <charset val="128"/>
        <scheme val="major"/>
      </rPr>
      <t>組織形態はご入力不要です</t>
    </r>
    <rPh sb="0" eb="2">
      <t>ダンタイ</t>
    </rPh>
    <rPh sb="2" eb="3">
      <t>メイ</t>
    </rPh>
    <rPh sb="4" eb="6">
      <t>ソシキ</t>
    </rPh>
    <rPh sb="6" eb="8">
      <t>ケイタイ</t>
    </rPh>
    <rPh sb="10" eb="12">
      <t>ニュウリョク</t>
    </rPh>
    <rPh sb="12" eb="14">
      <t>フヨウ</t>
    </rPh>
    <phoneticPr fontId="1"/>
  </si>
  <si>
    <t>現在の文字数</t>
    <rPh sb="0" eb="2">
      <t>ゲンザイ</t>
    </rPh>
    <rPh sb="3" eb="6">
      <t>モジスウ</t>
    </rPh>
    <phoneticPr fontId="28"/>
  </si>
  <si>
    <t>応募事業の背景（これまでの取組）
※目安650字</t>
    <phoneticPr fontId="1"/>
  </si>
  <si>
    <t>取組の中からみえてきた課題
※目安650字</t>
    <rPh sb="0" eb="2">
      <t>トリクミ</t>
    </rPh>
    <rPh sb="3" eb="4">
      <t>ナカ</t>
    </rPh>
    <rPh sb="11" eb="13">
      <t>カダイ</t>
    </rPh>
    <rPh sb="15" eb="17">
      <t>メヤス</t>
    </rPh>
    <rPh sb="20" eb="21">
      <t>ジ</t>
    </rPh>
    <phoneticPr fontId="1"/>
  </si>
  <si>
    <t>■主な事業実施地域（180字以内で記載してください）</t>
    <rPh sb="1" eb="2">
      <t>オモ</t>
    </rPh>
    <rPh sb="3" eb="5">
      <t>ジギョウ</t>
    </rPh>
    <rPh sb="5" eb="7">
      <t>ジッシ</t>
    </rPh>
    <rPh sb="7" eb="9">
      <t>チイキ</t>
    </rPh>
    <rPh sb="13" eb="14">
      <t>ジ</t>
    </rPh>
    <rPh sb="14" eb="16">
      <t>イナイ</t>
    </rPh>
    <rPh sb="17" eb="19">
      <t>キサイ</t>
    </rPh>
    <phoneticPr fontId="1"/>
  </si>
  <si>
    <t>応募事業の実施により期待される成果</t>
    <phoneticPr fontId="28"/>
  </si>
  <si>
    <t>【①支援対象者】（目安400字）</t>
    <rPh sb="14" eb="15">
      <t>ジ</t>
    </rPh>
    <phoneticPr fontId="28"/>
  </si>
  <si>
    <t>【②関係機関】（目安400字）</t>
    <rPh sb="2" eb="4">
      <t>カンケイ</t>
    </rPh>
    <rPh sb="4" eb="6">
      <t>キカン</t>
    </rPh>
    <phoneticPr fontId="28"/>
  </si>
  <si>
    <t>【③地域・社会】（目安400字）</t>
    <rPh sb="2" eb="4">
      <t>チイキ</t>
    </rPh>
    <rPh sb="5" eb="7">
      <t>シャカイ</t>
    </rPh>
    <phoneticPr fontId="28"/>
  </si>
  <si>
    <t>＜成果報告書の作成・配布＞（目安280字）</t>
    <rPh sb="19" eb="20">
      <t>ジ</t>
    </rPh>
    <phoneticPr fontId="1"/>
  </si>
  <si>
    <t>＜その他＞（目安140字）</t>
    <phoneticPr fontId="1"/>
  </si>
  <si>
    <t>＜成果報告会の開催＞（目安280字）</t>
    <phoneticPr fontId="28"/>
  </si>
  <si>
    <t>事業内容</t>
    <rPh sb="0" eb="2">
      <t>ジギョウ</t>
    </rPh>
    <rPh sb="2" eb="4">
      <t>ナイヨウ</t>
    </rPh>
    <phoneticPr fontId="28"/>
  </si>
  <si>
    <t>数値目標</t>
    <rPh sb="0" eb="2">
      <t>スウチ</t>
    </rPh>
    <rPh sb="2" eb="4">
      <t>モクヒョウ</t>
    </rPh>
    <phoneticPr fontId="28"/>
  </si>
  <si>
    <t>成果普及に向けた取組
※成果報告書の作成は必須</t>
    <phoneticPr fontId="1"/>
  </si>
  <si>
    <t>上段</t>
    <rPh sb="0" eb="2">
      <t>ジョウダン</t>
    </rPh>
    <phoneticPr fontId="28"/>
  </si>
  <si>
    <t>下段</t>
    <rPh sb="0" eb="2">
      <t>ゲダン</t>
    </rPh>
    <phoneticPr fontId="28"/>
  </si>
  <si>
    <t xml:space="preserve">＜終了後の展望＞ 上記でチェックした方向性について、具体的な内容を記載してください。（目安600字）
</t>
    <rPh sb="9" eb="11">
      <t>ジョウキ</t>
    </rPh>
    <rPh sb="18" eb="21">
      <t>ホウコウセイ</t>
    </rPh>
    <rPh sb="26" eb="29">
      <t>グタイテキ</t>
    </rPh>
    <rPh sb="30" eb="32">
      <t>ナイヨウ</t>
    </rPh>
    <rPh sb="33" eb="35">
      <t>キサイ</t>
    </rPh>
    <rPh sb="48" eb="49">
      <t>ジ</t>
    </rPh>
    <phoneticPr fontId="1"/>
  </si>
  <si>
    <t>今回、他の助成金や地域の補助金ではなく、ＷＡＭ助成に応募することにした理由について記載してください。（目安300字）</t>
    <rPh sb="0" eb="2">
      <t>コンカイ</t>
    </rPh>
    <rPh sb="3" eb="4">
      <t>ホカ</t>
    </rPh>
    <rPh sb="5" eb="8">
      <t>ジョセイキン</t>
    </rPh>
    <rPh sb="9" eb="11">
      <t>チイキ</t>
    </rPh>
    <rPh sb="12" eb="15">
      <t>ホジョキン</t>
    </rPh>
    <rPh sb="41" eb="43">
      <t>キサイ</t>
    </rPh>
    <rPh sb="56" eb="57">
      <t>ジ</t>
    </rPh>
    <phoneticPr fontId="1"/>
  </si>
  <si>
    <t>団体内部</t>
    <rPh sb="0" eb="2">
      <t>ダンタイ</t>
    </rPh>
    <rPh sb="2" eb="4">
      <t>ナイブ</t>
    </rPh>
    <phoneticPr fontId="28"/>
  </si>
  <si>
    <t>①事業の柱立て、②構成メンバー及びその役割について、内部の運営体制がわかるように記載してください。（目安650字）</t>
    <rPh sb="55" eb="56">
      <t>ジ</t>
    </rPh>
    <phoneticPr fontId="28"/>
  </si>
  <si>
    <t>担当者名</t>
    <rPh sb="0" eb="3">
      <t>タントウシャ</t>
    </rPh>
    <rPh sb="3" eb="4">
      <t>メイ</t>
    </rPh>
    <phoneticPr fontId="28"/>
  </si>
  <si>
    <t>新/既</t>
    <rPh sb="0" eb="1">
      <t>シン</t>
    </rPh>
    <rPh sb="2" eb="3">
      <t>キ</t>
    </rPh>
    <phoneticPr fontId="28"/>
  </si>
  <si>
    <t>【代表者略歴・役員構成】</t>
    <rPh sb="1" eb="4">
      <t>ダイヒョウシャ</t>
    </rPh>
    <rPh sb="4" eb="6">
      <t>リャクレキ</t>
    </rPh>
    <rPh sb="7" eb="9">
      <t>ヤクイン</t>
    </rPh>
    <rPh sb="9" eb="11">
      <t>コウセイ</t>
    </rPh>
    <phoneticPr fontId="1"/>
  </si>
  <si>
    <t>下記に定義する公職従事者に該当するか(いずれかに○)</t>
    <phoneticPr fontId="1"/>
  </si>
  <si>
    <t>・役職員の中に、国、地方公共団体又は独立行政法人等において、現在管理職職員又は役員である者、あるいは離職後２年を経過していない者（※管理職職員とは国家公務員法に規定されている管理職職員のことをいう）がいる
※大学を含む教育機関の教員、医療機関及び社会福祉施設などの医師、看護師、社会福祉士等の技術職、専門職は除く</t>
    <phoneticPr fontId="1"/>
  </si>
  <si>
    <r>
      <rPr>
        <u/>
        <sz val="7"/>
        <color theme="1"/>
        <rFont val="HG丸ｺﾞｼｯｸM-PRO"/>
        <family val="3"/>
        <charset val="128"/>
      </rPr>
      <t>当団体内事業兼務</t>
    </r>
    <r>
      <rPr>
        <sz val="7"/>
        <color theme="1"/>
        <rFont val="HG丸ｺﾞｼｯｸM-PRO"/>
        <family val="3"/>
        <charset val="128"/>
      </rPr>
      <t>の有無</t>
    </r>
    <rPh sb="0" eb="1">
      <t>トウ</t>
    </rPh>
    <rPh sb="1" eb="3">
      <t>ダンタイ</t>
    </rPh>
    <rPh sb="3" eb="4">
      <t>ナイ</t>
    </rPh>
    <rPh sb="4" eb="6">
      <t>ジギョウ</t>
    </rPh>
    <rPh sb="6" eb="8">
      <t>ケンム</t>
    </rPh>
    <phoneticPr fontId="1"/>
  </si>
  <si>
    <t>)</t>
    <phoneticPr fontId="1"/>
  </si>
  <si>
    <t>(</t>
    <phoneticPr fontId="1"/>
  </si>
  <si>
    <t>監　事</t>
    <phoneticPr fontId="1"/>
  </si>
  <si>
    <t>【活動実績等】</t>
    <rPh sb="1" eb="3">
      <t>カツドウ</t>
    </rPh>
    <rPh sb="3" eb="5">
      <t>ジッセキ</t>
    </rPh>
    <rPh sb="5" eb="6">
      <t>トウ</t>
    </rPh>
    <phoneticPr fontId="1"/>
  </si>
  <si>
    <t>活動事業名</t>
    <rPh sb="0" eb="2">
      <t>カツドウ</t>
    </rPh>
    <rPh sb="2" eb="4">
      <t>ジギョウ</t>
    </rPh>
    <rPh sb="4" eb="5">
      <t>メイ</t>
    </rPh>
    <phoneticPr fontId="28"/>
  </si>
  <si>
    <t>活動財源</t>
    <rPh sb="0" eb="2">
      <t>カツドウ</t>
    </rPh>
    <rPh sb="2" eb="4">
      <t>ザイゲン</t>
    </rPh>
    <phoneticPr fontId="28"/>
  </si>
  <si>
    <r>
      <t>(1)</t>
    </r>
    <r>
      <rPr>
        <sz val="11"/>
        <color theme="1"/>
        <rFont val="HG丸ｺﾞｼｯｸM-PRO"/>
        <family val="3"/>
        <charset val="128"/>
      </rPr>
      <t>安心して暮らせるための地域共生社会の実現に資する事業</t>
    </r>
  </si>
  <si>
    <r>
      <t>(4)</t>
    </r>
    <r>
      <rPr>
        <sz val="11"/>
        <color theme="1"/>
        <rFont val="HG丸ｺﾞｼｯｸM-PRO"/>
        <family val="3"/>
        <charset val="128"/>
      </rPr>
      <t>介護に取り組む家族が介護休業・介護休暇を取得しやすい職場環境の整備に資する事業</t>
    </r>
  </si>
  <si>
    <r>
      <t>(5)</t>
    </r>
    <r>
      <rPr>
        <sz val="11"/>
        <color theme="1"/>
        <rFont val="HG丸ｺﾞｼｯｸM-PRO"/>
        <family val="3"/>
        <charset val="128"/>
      </rPr>
      <t>介護と仕事を両立させるための働き方改革の推進に資する事業</t>
    </r>
  </si>
  <si>
    <r>
      <t>(6)</t>
    </r>
    <r>
      <rPr>
        <sz val="11"/>
        <color theme="1"/>
        <rFont val="HG丸ｺﾞｼｯｸM-PRO"/>
        <family val="3"/>
        <charset val="128"/>
      </rPr>
      <t>元気で豊かな老後を送れる健康寿命の延伸に向けた取り組み強化及び高齢者への多様な就労の機会の確保に資する事業</t>
    </r>
  </si>
  <si>
    <r>
      <t>(7)</t>
    </r>
    <r>
      <rPr>
        <sz val="11"/>
        <color theme="1"/>
        <rFont val="HG丸ｺﾞｼｯｸM-PRO"/>
        <family val="3"/>
        <charset val="128"/>
      </rPr>
      <t>障害者、難病患者、がん患者等の活躍を支援する事業</t>
    </r>
  </si>
  <si>
    <t>(13)希望する教育を受けることを阻む経済事情など様々な制約の克服に資する事業</t>
  </si>
  <si>
    <t>(14)子育てが困難な状況にある家族・子供等への配慮・対策等の強化に資する事業</t>
    <phoneticPr fontId="28"/>
  </si>
  <si>
    <r>
      <t xml:space="preserve">Ｈ31年度
</t>
    </r>
    <r>
      <rPr>
        <sz val="8"/>
        <color theme="1"/>
        <rFont val="HG丸ｺﾞｼｯｸM-PRO"/>
        <family val="3"/>
        <charset val="128"/>
        <scheme val="major"/>
      </rPr>
      <t>（R1年度）</t>
    </r>
    <rPh sb="3" eb="5">
      <t>ネンド</t>
    </rPh>
    <rPh sb="9" eb="11">
      <t>ネンド</t>
    </rPh>
    <phoneticPr fontId="1"/>
  </si>
  <si>
    <t>特定非営利活動法人</t>
    <rPh sb="0" eb="9">
      <t>トクテイヒエイリカツドウホウジン</t>
    </rPh>
    <phoneticPr fontId="43"/>
  </si>
  <si>
    <t>認定特定非営利活動法人</t>
    <rPh sb="0" eb="2">
      <t>ニンテイ</t>
    </rPh>
    <rPh sb="2" eb="11">
      <t>トクテイヒエイリカツドウホウジン</t>
    </rPh>
    <phoneticPr fontId="4"/>
  </si>
  <si>
    <t>社会福祉法人</t>
    <rPh sb="0" eb="2">
      <t>シャカイ</t>
    </rPh>
    <rPh sb="2" eb="4">
      <t>フクシ</t>
    </rPh>
    <rPh sb="4" eb="6">
      <t>ホウジン</t>
    </rPh>
    <phoneticPr fontId="4"/>
  </si>
  <si>
    <t>医療法人</t>
    <rPh sb="0" eb="2">
      <t>イリョウ</t>
    </rPh>
    <rPh sb="2" eb="4">
      <t>ホウジン</t>
    </rPh>
    <phoneticPr fontId="43"/>
  </si>
  <si>
    <t>一般社団法人</t>
    <rPh sb="0" eb="2">
      <t>イッパン</t>
    </rPh>
    <rPh sb="2" eb="4">
      <t>シャダン</t>
    </rPh>
    <rPh sb="4" eb="6">
      <t>ホウジン</t>
    </rPh>
    <phoneticPr fontId="43"/>
  </si>
  <si>
    <t>一般財団法人</t>
    <rPh sb="0" eb="2">
      <t>イッパン</t>
    </rPh>
    <rPh sb="2" eb="4">
      <t>ザイダン</t>
    </rPh>
    <rPh sb="4" eb="6">
      <t>ホウジン</t>
    </rPh>
    <phoneticPr fontId="4"/>
  </si>
  <si>
    <t>公益社団法人</t>
    <rPh sb="0" eb="6">
      <t>コウエキシャダンホウジン</t>
    </rPh>
    <phoneticPr fontId="43"/>
  </si>
  <si>
    <t>公益財団法人</t>
    <rPh sb="0" eb="2">
      <t>コウエキ</t>
    </rPh>
    <rPh sb="2" eb="4">
      <t>ザイダン</t>
    </rPh>
    <rPh sb="4" eb="6">
      <t>ホウジン</t>
    </rPh>
    <phoneticPr fontId="4"/>
  </si>
  <si>
    <t>非営利任意団体</t>
    <rPh sb="0" eb="3">
      <t>ヒエイリ</t>
    </rPh>
    <rPh sb="3" eb="5">
      <t>ニンイ</t>
    </rPh>
    <rPh sb="5" eb="7">
      <t>ダンタイ</t>
    </rPh>
    <phoneticPr fontId="4"/>
  </si>
  <si>
    <t>その他（上記に当てはまるものがない場合のみ、「団体名」に組織形態もあわせてご入力ください）</t>
    <rPh sb="2" eb="3">
      <t>タ</t>
    </rPh>
    <rPh sb="4" eb="6">
      <t>ジョウキ</t>
    </rPh>
    <rPh sb="7" eb="8">
      <t>ア</t>
    </rPh>
    <rPh sb="17" eb="19">
      <t>バアイ</t>
    </rPh>
    <rPh sb="23" eb="25">
      <t>ダンタイ</t>
    </rPh>
    <rPh sb="25" eb="26">
      <t>メイ</t>
    </rPh>
    <rPh sb="28" eb="30">
      <t>ソシキ</t>
    </rPh>
    <rPh sb="30" eb="32">
      <t>ケイタイ</t>
    </rPh>
    <rPh sb="38" eb="40">
      <t>ニュウリョク</t>
    </rPh>
    <phoneticPr fontId="4"/>
  </si>
  <si>
    <t>□</t>
    <phoneticPr fontId="1"/>
  </si>
  <si>
    <t>令和2年度ＷＡＭ助成に関するアンケート</t>
    <rPh sb="0" eb="2">
      <t>レイワ</t>
    </rPh>
    <rPh sb="3" eb="5">
      <t>ネンド</t>
    </rPh>
    <rPh sb="5" eb="7">
      <t>ヘイネンド</t>
    </rPh>
    <rPh sb="8" eb="10">
      <t>ジョセイ</t>
    </rPh>
    <rPh sb="11" eb="12">
      <t>カン</t>
    </rPh>
    <phoneticPr fontId="1"/>
  </si>
  <si>
    <t>・事業実施期間が、令和2年4月から令和3年3月までとなっている</t>
    <rPh sb="9" eb="11">
      <t>レイワ</t>
    </rPh>
    <rPh sb="17" eb="19">
      <t>レイワ</t>
    </rPh>
    <phoneticPr fontId="1"/>
  </si>
  <si>
    <t>記載例</t>
    <rPh sb="0" eb="2">
      <t>キサイ</t>
    </rPh>
    <rPh sb="2" eb="3">
      <t>レイ</t>
    </rPh>
    <phoneticPr fontId="1"/>
  </si>
  <si>
    <t>柱立て１
⑥実施回数
⑦1回あたりの対象者数
⑧対象者（層）及び延べ人数</t>
    <phoneticPr fontId="1"/>
  </si>
  <si>
    <t>令和２年度社会福祉振興助成事業〈通常助成事業〉要望書</t>
    <rPh sb="0" eb="2">
      <t>レイワ</t>
    </rPh>
    <rPh sb="16" eb="18">
      <t>ツウジョウ</t>
    </rPh>
    <rPh sb="18" eb="20">
      <t>ジョセイ</t>
    </rPh>
    <rPh sb="20" eb="22">
      <t>ジギョウ</t>
    </rPh>
    <rPh sb="23" eb="26">
      <t>ヨウボウショ</t>
    </rPh>
    <phoneticPr fontId="1"/>
  </si>
  <si>
    <t>令和</t>
    <rPh sb="0" eb="2">
      <t>レイワ</t>
    </rPh>
    <phoneticPr fontId="1"/>
  </si>
  <si>
    <t>ＷＡＭ助成の応募理由
（当事業が対象となる他の助成金や補助金の有無と活用の検討について）</t>
    <phoneticPr fontId="1"/>
  </si>
  <si>
    <t>補助・助成・委託の名称及び内容</t>
    <rPh sb="11" eb="12">
      <t>オヨ</t>
    </rPh>
    <phoneticPr fontId="1"/>
  </si>
  <si>
    <t>　</t>
    <phoneticPr fontId="1"/>
  </si>
  <si>
    <t>連携団体
総数</t>
    <rPh sb="0" eb="2">
      <t>レンケイ</t>
    </rPh>
    <rPh sb="2" eb="4">
      <t>ダンタイ</t>
    </rPh>
    <rPh sb="5" eb="6">
      <t>ソウ</t>
    </rPh>
    <rPh sb="6" eb="7">
      <t>スウ</t>
    </rPh>
    <phoneticPr fontId="28"/>
  </si>
  <si>
    <t>柱立てNO
複数入力可</t>
    <rPh sb="0" eb="1">
      <t>ハシラ</t>
    </rPh>
    <rPh sb="1" eb="2">
      <t>ダ</t>
    </rPh>
    <rPh sb="6" eb="8">
      <t>フクスウ</t>
    </rPh>
    <rPh sb="8" eb="10">
      <t>ニュウリョク</t>
    </rPh>
    <rPh sb="10" eb="11">
      <t>カ</t>
    </rPh>
    <phoneticPr fontId="28"/>
  </si>
  <si>
    <t>連携団体名</t>
    <rPh sb="0" eb="2">
      <t>レンケイ</t>
    </rPh>
    <rPh sb="2" eb="4">
      <t>ダンタイ</t>
    </rPh>
    <rPh sb="4" eb="5">
      <t>メイ</t>
    </rPh>
    <phoneticPr fontId="28"/>
  </si>
  <si>
    <t>TEL</t>
    <phoneticPr fontId="28"/>
  </si>
  <si>
    <t>役割等</t>
    <rPh sb="0" eb="2">
      <t>ヤクワリ</t>
    </rPh>
    <rPh sb="2" eb="3">
      <t>トウ</t>
    </rPh>
    <phoneticPr fontId="28"/>
  </si>
  <si>
    <t>新</t>
    <rPh sb="0" eb="1">
      <t>シン</t>
    </rPh>
    <phoneticPr fontId="28"/>
  </si>
  <si>
    <t>既</t>
    <rPh sb="0" eb="1">
      <t>キ</t>
    </rPh>
    <phoneticPr fontId="28"/>
  </si>
  <si>
    <t>＜連携団体について＞
・連携団体については、募集要領「３．助成対象事業（１）助成の要件等」をご覧ください。
・連携団体の総数を入力し、下表に連携団体の情報を記載してください。表に収まらない場合は、主な連携団体を記載のうえ、別紙（任意様式）にて全団体分をお示しください。</t>
    <rPh sb="3" eb="5">
      <t>ダンタイ</t>
    </rPh>
    <rPh sb="60" eb="62">
      <t>ソウスウ</t>
    </rPh>
    <rPh sb="63" eb="65">
      <t>ニュウリョク</t>
    </rPh>
    <rPh sb="67" eb="69">
      <t>カヒョウ</t>
    </rPh>
    <rPh sb="70" eb="72">
      <t>レンケイ</t>
    </rPh>
    <rPh sb="72" eb="74">
      <t>ダンタイ</t>
    </rPh>
    <rPh sb="75" eb="77">
      <t>ジョウホウ</t>
    </rPh>
    <rPh sb="87" eb="88">
      <t>ヒョウ</t>
    </rPh>
    <rPh sb="89" eb="90">
      <t>オサ</t>
    </rPh>
    <rPh sb="94" eb="96">
      <t>バアイ</t>
    </rPh>
    <rPh sb="98" eb="99">
      <t>オモ</t>
    </rPh>
    <rPh sb="100" eb="102">
      <t>レンケイ</t>
    </rPh>
    <rPh sb="102" eb="104">
      <t>ダンタイ</t>
    </rPh>
    <rPh sb="105" eb="107">
      <t>キサイ</t>
    </rPh>
    <rPh sb="111" eb="113">
      <t>ベッシ</t>
    </rPh>
    <rPh sb="114" eb="116">
      <t>ニンイ</t>
    </rPh>
    <rPh sb="116" eb="118">
      <t>ヨウシキ</t>
    </rPh>
    <rPh sb="121" eb="122">
      <t>ゼン</t>
    </rPh>
    <rPh sb="122" eb="124">
      <t>ダンタイ</t>
    </rPh>
    <rPh sb="124" eb="125">
      <t>ブン</t>
    </rPh>
    <rPh sb="127" eb="128">
      <t>シメ</t>
    </rPh>
    <phoneticPr fontId="1"/>
  </si>
  <si>
    <t>＜運営体制について＞ ※必ず文章で記載してください。</t>
    <rPh sb="1" eb="3">
      <t>ウンエイ</t>
    </rPh>
    <rPh sb="3" eb="5">
      <t>タイセイ</t>
    </rPh>
    <rPh sb="12" eb="13">
      <t>カナラ</t>
    </rPh>
    <rPh sb="14" eb="16">
      <t>ブンショウ</t>
    </rPh>
    <rPh sb="17" eb="19">
      <t>キサイ</t>
    </rPh>
    <phoneticPr fontId="1"/>
  </si>
  <si>
    <r>
      <rPr>
        <sz val="10"/>
        <color theme="1"/>
        <rFont val="HG丸ｺﾞｼｯｸM-PRO"/>
        <family val="3"/>
        <charset val="128"/>
        <scheme val="major"/>
      </rPr>
      <t>組織形態</t>
    </r>
    <r>
      <rPr>
        <sz val="6"/>
        <color theme="1"/>
        <rFont val="HG丸ｺﾞｼｯｸM-PRO"/>
        <family val="3"/>
        <charset val="128"/>
        <scheme val="major"/>
      </rPr>
      <t xml:space="preserve">
</t>
    </r>
    <r>
      <rPr>
        <sz val="4.5"/>
        <color theme="1"/>
        <rFont val="HG丸ｺﾞｼｯｸM-PRO"/>
        <family val="3"/>
        <charset val="128"/>
        <scheme val="major"/>
      </rPr>
      <t>プルダウンで選択してください</t>
    </r>
    <rPh sb="0" eb="2">
      <t>ソシキ</t>
    </rPh>
    <rPh sb="2" eb="4">
      <t>ケイタイ</t>
    </rPh>
    <rPh sb="11" eb="13">
      <t>センタク</t>
    </rPh>
    <phoneticPr fontId="1"/>
  </si>
  <si>
    <r>
      <t xml:space="preserve">事業内容
</t>
    </r>
    <r>
      <rPr>
        <sz val="9"/>
        <color theme="1"/>
        <rFont val="HG丸ｺﾞｼｯｸM-PRO"/>
        <family val="3"/>
        <charset val="128"/>
      </rPr>
      <t>柱立てNO、①目的②内容③場所（地域）④日時⑤予算（主な経費・概算額）</t>
    </r>
    <r>
      <rPr>
        <sz val="10"/>
        <color theme="1"/>
        <rFont val="HG丸ｺﾞｼｯｸM-PRO"/>
        <family val="3"/>
        <charset val="128"/>
      </rPr>
      <t xml:space="preserve">
上段、下段各　目安1,300字</t>
    </r>
    <rPh sb="0" eb="2">
      <t>ジギョウ</t>
    </rPh>
    <rPh sb="2" eb="4">
      <t>ナイヨウ</t>
    </rPh>
    <rPh sb="5" eb="7">
      <t>ハシラダ</t>
    </rPh>
    <rPh sb="12" eb="14">
      <t>モクテキ</t>
    </rPh>
    <rPh sb="15" eb="17">
      <t>ナイヨウ</t>
    </rPh>
    <rPh sb="18" eb="20">
      <t>バショ</t>
    </rPh>
    <rPh sb="21" eb="23">
      <t>チイキ</t>
    </rPh>
    <rPh sb="25" eb="27">
      <t>ニチジ</t>
    </rPh>
    <rPh sb="28" eb="30">
      <t>ヨサン</t>
    </rPh>
    <rPh sb="31" eb="32">
      <t>オモ</t>
    </rPh>
    <rPh sb="33" eb="35">
      <t>ケイヒ</t>
    </rPh>
    <rPh sb="36" eb="38">
      <t>ガイサン</t>
    </rPh>
    <rPh sb="38" eb="39">
      <t>ガク</t>
    </rPh>
    <rPh sb="41" eb="43">
      <t>ジョウダン</t>
    </rPh>
    <rPh sb="44" eb="46">
      <t>ゲダン</t>
    </rPh>
    <rPh sb="46" eb="47">
      <t>カク</t>
    </rPh>
    <rPh sb="48" eb="50">
      <t>メヤス</t>
    </rPh>
    <rPh sb="55" eb="56">
      <t>ジ</t>
    </rPh>
    <phoneticPr fontId="28"/>
  </si>
  <si>
    <r>
      <t xml:space="preserve">数値目標
</t>
    </r>
    <r>
      <rPr>
        <sz val="5.5"/>
        <color theme="1"/>
        <rFont val="HG丸ｺﾞｼｯｸM-PRO"/>
        <family val="3"/>
        <charset val="128"/>
      </rPr>
      <t>柱立てNO、⑥実施回数⑦1回あたりの対象者数⑧対象者（層）及び延べ人数</t>
    </r>
    <r>
      <rPr>
        <sz val="10"/>
        <color theme="1"/>
        <rFont val="HG丸ｺﾞｼｯｸM-PRO"/>
        <family val="3"/>
        <charset val="128"/>
      </rPr>
      <t xml:space="preserve">
</t>
    </r>
    <r>
      <rPr>
        <sz val="8"/>
        <color theme="1"/>
        <rFont val="HG丸ｺﾞｼｯｸM-PRO"/>
        <family val="3"/>
        <charset val="128"/>
      </rPr>
      <t>上段、下段各目安420字</t>
    </r>
    <rPh sb="0" eb="2">
      <t>スウチ</t>
    </rPh>
    <rPh sb="2" eb="4">
      <t>モクヒョウ</t>
    </rPh>
    <rPh sb="5" eb="6">
      <t>ハシラ</t>
    </rPh>
    <rPh sb="6" eb="7">
      <t>ダ</t>
    </rPh>
    <rPh sb="12" eb="14">
      <t>ジッシ</t>
    </rPh>
    <rPh sb="14" eb="16">
      <t>カイスウ</t>
    </rPh>
    <rPh sb="18" eb="19">
      <t>カイ</t>
    </rPh>
    <rPh sb="23" eb="25">
      <t>タイショウ</t>
    </rPh>
    <rPh sb="25" eb="26">
      <t>シャ</t>
    </rPh>
    <rPh sb="26" eb="27">
      <t>スウ</t>
    </rPh>
    <rPh sb="28" eb="31">
      <t>タイショウシャ</t>
    </rPh>
    <rPh sb="32" eb="33">
      <t>ソウ</t>
    </rPh>
    <rPh sb="34" eb="35">
      <t>オヨ</t>
    </rPh>
    <rPh sb="36" eb="37">
      <t>ノ</t>
    </rPh>
    <rPh sb="38" eb="40">
      <t>ニンズウ</t>
    </rPh>
    <rPh sb="41" eb="43">
      <t>ジョウダン</t>
    </rPh>
    <rPh sb="44" eb="46">
      <t>ゲダン</t>
    </rPh>
    <rPh sb="46" eb="47">
      <t>カク</t>
    </rPh>
    <rPh sb="47" eb="49">
      <t>メヤス</t>
    </rPh>
    <rPh sb="52" eb="53">
      <t>ジ</t>
    </rPh>
    <phoneticPr fontId="28"/>
  </si>
  <si>
    <t>柱立て1、
①目的
②内容
③場所（地域）
④日時（時期）
⑤予算（主な経費・概算の総額）</t>
    <rPh sb="42" eb="43">
      <t>ソウ</t>
    </rPh>
    <phoneticPr fontId="1"/>
  </si>
  <si>
    <t>要望書「２．現状と課題」に挙げられている課題に対して今次応募事業を実施することで、①支援対象者、②関係機関、③地域・社会にとってどのような成果（変化や効果）が期待できるかを記載してください。</t>
    <rPh sb="0" eb="3">
      <t>ヨウボウショ</t>
    </rPh>
    <rPh sb="6" eb="8">
      <t>ゲンジョウ</t>
    </rPh>
    <rPh sb="9" eb="11">
      <t>カダイ</t>
    </rPh>
    <rPh sb="13" eb="14">
      <t>ア</t>
    </rPh>
    <rPh sb="20" eb="22">
      <t>カダイ</t>
    </rPh>
    <rPh sb="23" eb="24">
      <t>タイ</t>
    </rPh>
    <rPh sb="26" eb="28">
      <t>コンジ</t>
    </rPh>
    <rPh sb="28" eb="30">
      <t>オウボ</t>
    </rPh>
    <rPh sb="30" eb="32">
      <t>ジギョウ</t>
    </rPh>
    <rPh sb="33" eb="35">
      <t>ジッシ</t>
    </rPh>
    <phoneticPr fontId="28"/>
  </si>
  <si>
    <t>実施するもの全てに○を入力し、その内容（①目的、②内容、③対象者数・層、④予算（主な経費・概算の総額）等）を記載してください。</t>
    <rPh sb="0" eb="2">
      <t>ジッシ</t>
    </rPh>
    <rPh sb="6" eb="7">
      <t>スベ</t>
    </rPh>
    <rPh sb="12" eb="13">
      <t>リョク</t>
    </rPh>
    <rPh sb="17" eb="19">
      <t>ナイヨウ</t>
    </rPh>
    <rPh sb="21" eb="23">
      <t>モクテキ</t>
    </rPh>
    <rPh sb="25" eb="27">
      <t>ナイヨウ</t>
    </rPh>
    <rPh sb="29" eb="32">
      <t>タイショウシャ</t>
    </rPh>
    <rPh sb="32" eb="33">
      <t>スウ</t>
    </rPh>
    <rPh sb="34" eb="35">
      <t>ソウ</t>
    </rPh>
    <rPh sb="48" eb="49">
      <t>ソウ</t>
    </rPh>
    <rPh sb="51" eb="52">
      <t>ナド</t>
    </rPh>
    <rPh sb="54" eb="56">
      <t>キサイ</t>
    </rPh>
    <phoneticPr fontId="1"/>
  </si>
  <si>
    <r>
      <t xml:space="preserve">過去５ヵ年におけるWAM助成（社会福祉振興助成事業）の利用実績について
</t>
    </r>
    <r>
      <rPr>
        <sz val="8"/>
        <color theme="1"/>
        <rFont val="HG丸ｺﾞｼｯｸM-PRO"/>
        <family val="3"/>
        <charset val="128"/>
        <scheme val="major"/>
      </rPr>
      <t>　過去５ヵ年における利用実績について該当する場合○を入れてください（前身団体の実績も含む）。複数回実績を有する場合は全てに○を入れてください。なお、過去５ヵ年の助成利用実績がない場合は「利用実績なし」に○を入れてください。</t>
    </r>
    <rPh sb="0" eb="2">
      <t>カコ</t>
    </rPh>
    <rPh sb="4" eb="5">
      <t>ネン</t>
    </rPh>
    <rPh sb="12" eb="14">
      <t>ジョセイ</t>
    </rPh>
    <rPh sb="15" eb="17">
      <t>シャカイ</t>
    </rPh>
    <rPh sb="17" eb="19">
      <t>フクシ</t>
    </rPh>
    <rPh sb="19" eb="21">
      <t>シンコウ</t>
    </rPh>
    <rPh sb="21" eb="23">
      <t>ジョセイ</t>
    </rPh>
    <rPh sb="23" eb="25">
      <t>ジギョウ</t>
    </rPh>
    <rPh sb="27" eb="29">
      <t>リヨウ</t>
    </rPh>
    <rPh sb="29" eb="31">
      <t>ジッセキ</t>
    </rPh>
    <rPh sb="37" eb="39">
      <t>カコ</t>
    </rPh>
    <rPh sb="41" eb="42">
      <t>ネン</t>
    </rPh>
    <rPh sb="46" eb="48">
      <t>リヨウ</t>
    </rPh>
    <rPh sb="48" eb="50">
      <t>ジッセキ</t>
    </rPh>
    <rPh sb="54" eb="56">
      <t>ガイトウ</t>
    </rPh>
    <rPh sb="58" eb="60">
      <t>バアイ</t>
    </rPh>
    <rPh sb="62" eb="63">
      <t>イ</t>
    </rPh>
    <rPh sb="70" eb="72">
      <t>ゼンシン</t>
    </rPh>
    <rPh sb="72" eb="73">
      <t>ダン</t>
    </rPh>
    <rPh sb="73" eb="74">
      <t>カラダ</t>
    </rPh>
    <rPh sb="75" eb="77">
      <t>ジッセキ</t>
    </rPh>
    <rPh sb="78" eb="79">
      <t>フク</t>
    </rPh>
    <rPh sb="82" eb="85">
      <t>フクスウカイ</t>
    </rPh>
    <rPh sb="85" eb="87">
      <t>ジッセキ</t>
    </rPh>
    <rPh sb="88" eb="89">
      <t>ユウ</t>
    </rPh>
    <rPh sb="91" eb="93">
      <t>バアイ</t>
    </rPh>
    <rPh sb="94" eb="95">
      <t>スベ</t>
    </rPh>
    <rPh sb="99" eb="100">
      <t>イ</t>
    </rPh>
    <rPh sb="110" eb="112">
      <t>カコ</t>
    </rPh>
    <rPh sb="114" eb="115">
      <t>ネン</t>
    </rPh>
    <rPh sb="116" eb="118">
      <t>ジョセイ</t>
    </rPh>
    <rPh sb="118" eb="120">
      <t>リヨウ</t>
    </rPh>
    <rPh sb="120" eb="122">
      <t>ジッセキ</t>
    </rPh>
    <rPh sb="125" eb="127">
      <t>バアイ</t>
    </rPh>
    <rPh sb="129" eb="131">
      <t>リヨウ</t>
    </rPh>
    <rPh sb="131" eb="133">
      <t>ジッセキ</t>
    </rPh>
    <rPh sb="139" eb="140">
      <t>イ</t>
    </rPh>
    <phoneticPr fontId="1"/>
  </si>
  <si>
    <t>＜事業に関する広報・情報発信＞自団体ＨＰ，ＳＮＳ，メールマガジン，広報誌等（目安280字）</t>
    <rPh sb="1" eb="3">
      <t>ジギョウ</t>
    </rPh>
    <rPh sb="15" eb="16">
      <t>ジ</t>
    </rPh>
    <rPh sb="16" eb="18">
      <t>ダンタイ</t>
    </rPh>
    <rPh sb="33" eb="36">
      <t>コウホウシ</t>
    </rPh>
    <rPh sb="36" eb="37">
      <t>トウ</t>
    </rPh>
    <phoneticPr fontId="1"/>
  </si>
  <si>
    <t>＜継続体制＞ 事業を継続するための財源・人材の確保策等について記載してください。（目安600字）</t>
    <rPh sb="3" eb="5">
      <t>タイセイ</t>
    </rPh>
    <rPh sb="7" eb="9">
      <t>ジギョウ</t>
    </rPh>
    <rPh sb="10" eb="12">
      <t>ケイゾク</t>
    </rPh>
    <rPh sb="17" eb="19">
      <t>ザイゲン</t>
    </rPh>
    <rPh sb="20" eb="22">
      <t>ジンザイ</t>
    </rPh>
    <rPh sb="23" eb="25">
      <t>カクホ</t>
    </rPh>
    <rPh sb="25" eb="26">
      <t>サク</t>
    </rPh>
    <rPh sb="26" eb="27">
      <t>ナド</t>
    </rPh>
    <rPh sb="31" eb="33">
      <t>キサイ</t>
    </rPh>
    <phoneticPr fontId="1"/>
  </si>
  <si>
    <r>
      <t>(2)</t>
    </r>
    <r>
      <rPr>
        <sz val="11"/>
        <color theme="1"/>
        <rFont val="HG丸ｺﾞｼｯｸM-PRO"/>
        <family val="3"/>
        <charset val="128"/>
      </rPr>
      <t>求められる介護サービスを提供するための多様な人材の確保、生産性の向上に資する事業</t>
    </r>
    <phoneticPr fontId="1"/>
  </si>
  <si>
    <r>
      <t>(3)</t>
    </r>
    <r>
      <rPr>
        <sz val="11"/>
        <color theme="1"/>
        <rFont val="HG丸ｺﾞｼｯｸM-PRO"/>
        <family val="3"/>
        <charset val="128"/>
      </rPr>
      <t>介護する家族の不安や悩みに応える相談機能の強化・支援体制の充実に資する事業</t>
    </r>
    <rPh sb="16" eb="17">
      <t>コタ</t>
    </rPh>
    <phoneticPr fontId="1"/>
  </si>
  <si>
    <t>５．その他、WAMに対するご意見や期待するサービス等がありましたら、以下にご記入ください</t>
    <rPh sb="17" eb="19">
      <t>キタイ</t>
    </rPh>
    <rPh sb="34" eb="36">
      <t>イカ</t>
    </rPh>
    <phoneticPr fontId="1"/>
  </si>
  <si>
    <t>令和２年度ＷＡＭ助成に関するアンケート</t>
    <rPh sb="0" eb="2">
      <t>レイワ</t>
    </rPh>
    <phoneticPr fontId="1"/>
  </si>
  <si>
    <t xml:space="preserve">このたびは、令和２年度WAM助成にご応募いただきましてありがとうございました。
今後のWAM助成の参考とするため、以下のアンケートにご協力をお願いいたします。
</t>
    <rPh sb="6" eb="8">
      <t>レイワ</t>
    </rPh>
    <phoneticPr fontId="1"/>
  </si>
  <si>
    <t>２. 令和２年度ＷＡＭ助成の募集について初めて知った媒体・機会はどちらになりますか</t>
    <rPh sb="3" eb="5">
      <t>レイワ</t>
    </rPh>
    <phoneticPr fontId="1"/>
  </si>
  <si>
    <t>社会福祉協議会・ＮＰＯセンターからの情報提供【情報提供元：</t>
    <rPh sb="27" eb="28">
      <t>モト</t>
    </rPh>
    <phoneticPr fontId="1"/>
  </si>
  <si>
    <t>自治体からの情報提供【情報提供元：</t>
    <rPh sb="15" eb="16">
      <t>モト</t>
    </rPh>
    <phoneticPr fontId="1"/>
  </si>
  <si>
    <t>WAM助成PRチラシ・ポスター</t>
    <phoneticPr fontId="1"/>
  </si>
  <si>
    <t>年齢</t>
    <rPh sb="0" eb="2">
      <t>ネンレイ</t>
    </rPh>
    <phoneticPr fontId="1"/>
  </si>
  <si>
    <t>要望書「２．現状と課題」</t>
    <rPh sb="0" eb="3">
      <t>ヨウボウショ</t>
    </rPh>
    <phoneticPr fontId="1"/>
  </si>
  <si>
    <t>※添付書類②～④について
　データ容量が大きく、添付書類をメール送信できない場合は、貴団体ホームページで掲載されているページのＵＲＬをメール本文に記載していただくか、紙媒体の資料を独立行政法人福祉医療機構ＮＰＯリソースセンターあてに郵送してください。</t>
    <rPh sb="1" eb="3">
      <t>テンプ</t>
    </rPh>
    <rPh sb="3" eb="5">
      <t>ショルイ</t>
    </rPh>
    <rPh sb="17" eb="19">
      <t>ヨウリョウ</t>
    </rPh>
    <rPh sb="20" eb="21">
      <t>オオ</t>
    </rPh>
    <rPh sb="24" eb="26">
      <t>テンプ</t>
    </rPh>
    <rPh sb="26" eb="28">
      <t>ショルイ</t>
    </rPh>
    <rPh sb="32" eb="34">
      <t>ソウシン</t>
    </rPh>
    <rPh sb="38" eb="40">
      <t>バアイ</t>
    </rPh>
    <rPh sb="42" eb="43">
      <t>キ</t>
    </rPh>
    <rPh sb="43" eb="45">
      <t>ダンタイ</t>
    </rPh>
    <rPh sb="52" eb="54">
      <t>ケイサイ</t>
    </rPh>
    <rPh sb="70" eb="72">
      <t>ホンブン</t>
    </rPh>
    <rPh sb="73" eb="75">
      <t>キサイ</t>
    </rPh>
    <rPh sb="83" eb="84">
      <t>カミ</t>
    </rPh>
    <rPh sb="84" eb="86">
      <t>バイタイ</t>
    </rPh>
    <rPh sb="87" eb="89">
      <t>シリョウ</t>
    </rPh>
    <rPh sb="90" eb="92">
      <t>ドクリツ</t>
    </rPh>
    <rPh sb="92" eb="94">
      <t>ギョウセイ</t>
    </rPh>
    <rPh sb="94" eb="96">
      <t>ホウジン</t>
    </rPh>
    <rPh sb="96" eb="98">
      <t>フクシ</t>
    </rPh>
    <rPh sb="98" eb="100">
      <t>イリョウ</t>
    </rPh>
    <rPh sb="100" eb="102">
      <t>キコウ</t>
    </rPh>
    <rPh sb="116" eb="118">
      <t>ユウソウ</t>
    </rPh>
    <phoneticPr fontId="1"/>
  </si>
  <si>
    <t>通常助成事業　応募書類チェックリスト</t>
    <rPh sb="0" eb="2">
      <t>ツウジョウ</t>
    </rPh>
    <rPh sb="2" eb="4">
      <t>ジョセイ</t>
    </rPh>
    <rPh sb="4" eb="6">
      <t>ジギョウ</t>
    </rPh>
    <rPh sb="7" eb="9">
      <t>オウボ</t>
    </rPh>
    <rPh sb="9" eb="11">
      <t>ショルイ</t>
    </rPh>
    <phoneticPr fontId="1"/>
  </si>
  <si>
    <t>・「運営体制について」、「連携団体について」に入力漏れがない</t>
    <rPh sb="2" eb="4">
      <t>ウンエイ</t>
    </rPh>
    <rPh sb="4" eb="6">
      <t>タイセイ</t>
    </rPh>
    <rPh sb="13" eb="15">
      <t>レンケイ</t>
    </rPh>
    <rPh sb="15" eb="17">
      <t>ダンタイ</t>
    </rPh>
    <rPh sb="23" eb="25">
      <t>ニュウリョク</t>
    </rPh>
    <rPh sb="25" eb="26">
      <t>モ</t>
    </rPh>
    <phoneticPr fontId="1"/>
  </si>
  <si>
    <t>要望書「６．その他団体情報」</t>
    <phoneticPr fontId="28"/>
  </si>
  <si>
    <t>・役員が２人以上いる</t>
    <phoneticPr fontId="1"/>
  </si>
  <si>
    <t>・提出時点の法人格、団体名で入力した
（申請中の法人格・団体名でない）</t>
    <phoneticPr fontId="1"/>
  </si>
  <si>
    <t>要望書「４．事業計画」</t>
    <phoneticPr fontId="1"/>
  </si>
  <si>
    <t>・国等の制度に基づく事業、国等から委託を受けて行う事業ではない</t>
    <phoneticPr fontId="28"/>
  </si>
  <si>
    <t>・公職従事者について記入した
該当無の場合は「該当無」に○をした</t>
    <phoneticPr fontId="1"/>
  </si>
  <si>
    <t>年度
（西暦）</t>
    <rPh sb="0" eb="1">
      <t>ネン</t>
    </rPh>
    <rPh sb="1" eb="2">
      <t>ド</t>
    </rPh>
    <rPh sb="4" eb="6">
      <t>セイレキ</t>
    </rPh>
    <phoneticPr fontId="28"/>
  </si>
  <si>
    <t>特定非営利活動法人あいう会</t>
    <phoneticPr fontId="28"/>
  </si>
  <si>
    <r>
      <t xml:space="preserve">　　謝金
</t>
    </r>
    <r>
      <rPr>
        <sz val="9"/>
        <color theme="1"/>
        <rFont val="ＭＳ Ｐゴシック"/>
        <family val="3"/>
        <charset val="128"/>
      </rPr>
      <t>※ 1人1回（日）あたり 15,700円が助成金負担上限額
　です。上限額を超える部分は、Ｂ その他の経費で計
　上してください。</t>
    </r>
    <phoneticPr fontId="25"/>
  </si>
  <si>
    <t>柱1）研修会の講師謝金20,000円×3名×3日＝180,000円
※対象外費用（（20,000-15,700）×3名×3日＝38,700円）を除いた額
柱4）その他謝金5,000円×8名×6日＝240,000円</t>
    <rPh sb="0" eb="1">
      <t>ハシラ</t>
    </rPh>
    <rPh sb="7" eb="9">
      <t>コウシ</t>
    </rPh>
    <rPh sb="9" eb="11">
      <t>シャキン</t>
    </rPh>
    <rPh sb="20" eb="21">
      <t>ナ</t>
    </rPh>
    <rPh sb="23" eb="24">
      <t>ニチ</t>
    </rPh>
    <rPh sb="35" eb="38">
      <t>タイショウガイ</t>
    </rPh>
    <rPh sb="38" eb="40">
      <t>ヒヨウ</t>
    </rPh>
    <rPh sb="72" eb="73">
      <t>ノゾ</t>
    </rPh>
    <rPh sb="75" eb="76">
      <t>ガク</t>
    </rPh>
    <rPh sb="77" eb="78">
      <t>ハシラ</t>
    </rPh>
    <rPh sb="82" eb="83">
      <t>ホカ</t>
    </rPh>
    <rPh sb="83" eb="85">
      <t>シャキン</t>
    </rPh>
    <rPh sb="90" eb="91">
      <t>エン</t>
    </rPh>
    <rPh sb="93" eb="94">
      <t>メイ</t>
    </rPh>
    <rPh sb="96" eb="97">
      <t>ニチ</t>
    </rPh>
    <rPh sb="105" eb="106">
      <t>エン</t>
    </rPh>
    <phoneticPr fontId="28"/>
  </si>
  <si>
    <t>　　旅費</t>
    <phoneticPr fontId="25"/>
  </si>
  <si>
    <t>柱1）講師旅費2,000円×3名×3日＝18,000円
柱3）ボランティア旅費500円×2日×48名＝48,000円
柱1～4）アルバイト旅費800円×216日＝172,800円</t>
    <rPh sb="0" eb="1">
      <t>ハシラ</t>
    </rPh>
    <rPh sb="3" eb="5">
      <t>コウシ</t>
    </rPh>
    <rPh sb="5" eb="7">
      <t>リョヒ</t>
    </rPh>
    <rPh sb="22" eb="27">
      <t>０００エン</t>
    </rPh>
    <rPh sb="28" eb="29">
      <t>ハシラ</t>
    </rPh>
    <rPh sb="37" eb="39">
      <t>リョヒ</t>
    </rPh>
    <rPh sb="42" eb="43">
      <t>エン</t>
    </rPh>
    <rPh sb="45" eb="46">
      <t>ニチ</t>
    </rPh>
    <rPh sb="49" eb="50">
      <t>メイ</t>
    </rPh>
    <rPh sb="57" eb="58">
      <t>エン</t>
    </rPh>
    <rPh sb="59" eb="60">
      <t>ハシラ</t>
    </rPh>
    <rPh sb="69" eb="71">
      <t>リョヒ</t>
    </rPh>
    <rPh sb="74" eb="75">
      <t>エン</t>
    </rPh>
    <rPh sb="79" eb="80">
      <t>ニチ</t>
    </rPh>
    <rPh sb="88" eb="89">
      <t>エン</t>
    </rPh>
    <phoneticPr fontId="28"/>
  </si>
  <si>
    <t>柱1）@1,000円×3Ｈ×3日×2名＝18,000円
柱2）@1,000円×5Ｈ×9日×2名＝90,000円
全体事務）@1,000円×5Ｈ×16日×12ヶ月×1名＝960,000円</t>
    <rPh sb="0" eb="1">
      <t>ハシラ</t>
    </rPh>
    <rPh sb="28" eb="29">
      <t>ハシラ</t>
    </rPh>
    <rPh sb="56" eb="58">
      <t>ゼンタイ</t>
    </rPh>
    <rPh sb="58" eb="60">
      <t>ジム</t>
    </rPh>
    <rPh sb="67" eb="68">
      <t>エン</t>
    </rPh>
    <rPh sb="74" eb="75">
      <t>ニチ</t>
    </rPh>
    <rPh sb="79" eb="80">
      <t>ゲツ</t>
    </rPh>
    <rPh sb="91" eb="92">
      <t>エン</t>
    </rPh>
    <phoneticPr fontId="28"/>
  </si>
  <si>
    <t>柱3）70,000円×12ヶ月＝840,000円</t>
    <rPh sb="0" eb="1">
      <t>ハシラ</t>
    </rPh>
    <rPh sb="9" eb="10">
      <t>エン</t>
    </rPh>
    <rPh sb="14" eb="15">
      <t>ゲツ</t>
    </rPh>
    <rPh sb="23" eb="24">
      <t>エン</t>
    </rPh>
    <phoneticPr fontId="28"/>
  </si>
  <si>
    <t>柱3）電気料金3000円×12ヶ月＝36,000円</t>
    <rPh sb="0" eb="1">
      <t>ハシラ</t>
    </rPh>
    <rPh sb="3" eb="5">
      <t>デンキ</t>
    </rPh>
    <rPh sb="5" eb="7">
      <t>リョウキン</t>
    </rPh>
    <rPh sb="11" eb="12">
      <t>エン</t>
    </rPh>
    <rPh sb="16" eb="17">
      <t>ゲツ</t>
    </rPh>
    <rPh sb="24" eb="25">
      <t>エン</t>
    </rPh>
    <phoneticPr fontId="28"/>
  </si>
  <si>
    <r>
      <t xml:space="preserve">備品購入費
</t>
    </r>
    <r>
      <rPr>
        <sz val="9"/>
        <color theme="1"/>
        <rFont val="ＭＳ Ｐゴシック"/>
        <family val="3"/>
        <charset val="128"/>
      </rPr>
      <t>※ 単価 10万円以上のものが該当します。
　単価 30万円以上の備品購入は、
　別紙「備品購入理由書」を提出してください。</t>
    </r>
    <phoneticPr fontId="25"/>
  </si>
  <si>
    <t>柱3）冷蔵庫（中古）70,000円×1台</t>
    <rPh sb="0" eb="1">
      <t>ハシラ</t>
    </rPh>
    <rPh sb="3" eb="6">
      <t>レイゾウコ</t>
    </rPh>
    <rPh sb="7" eb="9">
      <t>チュウコ</t>
    </rPh>
    <rPh sb="16" eb="17">
      <t>エン</t>
    </rPh>
    <rPh sb="19" eb="20">
      <t>ダイ</t>
    </rPh>
    <phoneticPr fontId="28"/>
  </si>
  <si>
    <t>柱3）食材費10,000×12ヶ月＝120,000円
柱1～4）コピー用紙、文房具等20,000円</t>
    <rPh sb="0" eb="1">
      <t>ハシラ</t>
    </rPh>
    <rPh sb="3" eb="5">
      <t>ショクザイ</t>
    </rPh>
    <rPh sb="5" eb="6">
      <t>ヒ</t>
    </rPh>
    <rPh sb="16" eb="17">
      <t>ゲツ</t>
    </rPh>
    <rPh sb="25" eb="26">
      <t>エン</t>
    </rPh>
    <rPh sb="27" eb="28">
      <t>ハシラ</t>
    </rPh>
    <rPh sb="35" eb="37">
      <t>ヨウシ</t>
    </rPh>
    <rPh sb="38" eb="41">
      <t>ブンボウグ</t>
    </rPh>
    <rPh sb="41" eb="42">
      <t>トウ</t>
    </rPh>
    <rPh sb="48" eb="49">
      <t>エン</t>
    </rPh>
    <phoneticPr fontId="28"/>
  </si>
  <si>
    <t>柱1）研修会会場借料3,000円×3回＝9,000円
柱3）相談会会場借料1,000円×4Ｈ×9回＝36,000円</t>
    <rPh sb="0" eb="1">
      <t>ハシラ</t>
    </rPh>
    <rPh sb="3" eb="5">
      <t>ケンシュウ</t>
    </rPh>
    <rPh sb="6" eb="8">
      <t>カイジョウ</t>
    </rPh>
    <rPh sb="8" eb="10">
      <t>シャクリョウ</t>
    </rPh>
    <rPh sb="15" eb="16">
      <t>エン</t>
    </rPh>
    <rPh sb="18" eb="19">
      <t>カイ</t>
    </rPh>
    <rPh sb="25" eb="26">
      <t>エン</t>
    </rPh>
    <rPh sb="27" eb="28">
      <t>ハシラ</t>
    </rPh>
    <rPh sb="30" eb="32">
      <t>ソウダン</t>
    </rPh>
    <rPh sb="33" eb="35">
      <t>カイジョウ</t>
    </rPh>
    <rPh sb="35" eb="36">
      <t>シャク</t>
    </rPh>
    <rPh sb="42" eb="43">
      <t>エン</t>
    </rPh>
    <rPh sb="48" eb="49">
      <t>カイ</t>
    </rPh>
    <rPh sb="56" eb="57">
      <t>エン</t>
    </rPh>
    <phoneticPr fontId="28"/>
  </si>
  <si>
    <t>柱4）報告書印刷費300円×500部＝150,000円</t>
    <rPh sb="0" eb="1">
      <t>ハシラ</t>
    </rPh>
    <rPh sb="3" eb="6">
      <t>ホウコクショ</t>
    </rPh>
    <rPh sb="6" eb="8">
      <t>インサツ</t>
    </rPh>
    <rPh sb="8" eb="9">
      <t>ヒ</t>
    </rPh>
    <rPh sb="12" eb="13">
      <t>エン</t>
    </rPh>
    <rPh sb="17" eb="18">
      <t>ブ</t>
    </rPh>
    <rPh sb="26" eb="27">
      <t>エン</t>
    </rPh>
    <phoneticPr fontId="28"/>
  </si>
  <si>
    <t xml:space="preserve">柱3）光熱水費6,000円×12ヶ月＝72,000円
       </t>
    <rPh sb="0" eb="1">
      <t>ハシラ</t>
    </rPh>
    <rPh sb="3" eb="5">
      <t>コウネツ</t>
    </rPh>
    <rPh sb="6" eb="7">
      <t>ヒ</t>
    </rPh>
    <rPh sb="12" eb="13">
      <t>エン</t>
    </rPh>
    <rPh sb="17" eb="18">
      <t>ゲツ</t>
    </rPh>
    <rPh sb="25" eb="26">
      <t>エン</t>
    </rPh>
    <phoneticPr fontId="28"/>
  </si>
  <si>
    <t>柱4）ＨＰ作成にかかる業務委託費100,000円</t>
    <rPh sb="0" eb="1">
      <t>ハシラ</t>
    </rPh>
    <rPh sb="5" eb="7">
      <t>サクセイ</t>
    </rPh>
    <rPh sb="11" eb="13">
      <t>ギョウム</t>
    </rPh>
    <rPh sb="13" eb="15">
      <t>イタク</t>
    </rPh>
    <rPh sb="15" eb="16">
      <t>ヒ</t>
    </rPh>
    <rPh sb="23" eb="24">
      <t>エン</t>
    </rPh>
    <phoneticPr fontId="28"/>
  </si>
  <si>
    <t>柱1）研修会における託児料金@1,000×3Ｈ×3日＝9,000円</t>
    <rPh sb="0" eb="1">
      <t>ハシラ</t>
    </rPh>
    <rPh sb="3" eb="6">
      <t>ケンシュウカイ</t>
    </rPh>
    <rPh sb="10" eb="12">
      <t>タクジ</t>
    </rPh>
    <rPh sb="12" eb="14">
      <t>リョウキン</t>
    </rPh>
    <rPh sb="25" eb="26">
      <t>ニチ</t>
    </rPh>
    <rPh sb="32" eb="33">
      <t>エン</t>
    </rPh>
    <phoneticPr fontId="28"/>
  </si>
  <si>
    <t>柱3）ボランティア保険@300円×10人＝3,000円</t>
    <rPh sb="0" eb="1">
      <t>ハシラ</t>
    </rPh>
    <rPh sb="9" eb="11">
      <t>ホケン</t>
    </rPh>
    <rPh sb="15" eb="16">
      <t>エン</t>
    </rPh>
    <rPh sb="19" eb="20">
      <t>ヒト</t>
    </rPh>
    <rPh sb="26" eb="27">
      <t>エン</t>
    </rPh>
    <phoneticPr fontId="28"/>
  </si>
  <si>
    <t>助成金対象外費用（謝金）38,700円
その他自己資金で賄う資金（施設修繕費）100,000円</t>
    <rPh sb="0" eb="3">
      <t>ジョセイキン</t>
    </rPh>
    <rPh sb="3" eb="6">
      <t>タイショウガイ</t>
    </rPh>
    <rPh sb="6" eb="8">
      <t>ヒヨウ</t>
    </rPh>
    <rPh sb="9" eb="11">
      <t>シャキン</t>
    </rPh>
    <rPh sb="18" eb="19">
      <t>エン</t>
    </rPh>
    <rPh sb="22" eb="23">
      <t>タ</t>
    </rPh>
    <rPh sb="23" eb="25">
      <t>ジコ</t>
    </rPh>
    <rPh sb="25" eb="27">
      <t>シキン</t>
    </rPh>
    <rPh sb="28" eb="29">
      <t>マカナ</t>
    </rPh>
    <rPh sb="30" eb="32">
      <t>シキン</t>
    </rPh>
    <rPh sb="33" eb="35">
      <t>シセツ</t>
    </rPh>
    <rPh sb="35" eb="38">
      <t>シュウゼンヒ</t>
    </rPh>
    <rPh sb="46" eb="47">
      <t>エン</t>
    </rPh>
    <phoneticPr fontId="28"/>
  </si>
  <si>
    <r>
      <rPr>
        <b/>
        <sz val="18"/>
        <color theme="1"/>
        <rFont val="ＭＳ Ｐゴシック"/>
        <family val="3"/>
        <charset val="128"/>
      </rPr>
      <t xml:space="preserve"> Ｃ </t>
    </r>
    <r>
      <rPr>
        <sz val="12"/>
        <color theme="1"/>
        <rFont val="ＭＳ Ｐゴシック"/>
        <family val="3"/>
        <charset val="128"/>
      </rPr>
      <t>総事業費　　</t>
    </r>
    <r>
      <rPr>
        <b/>
        <sz val="18"/>
        <color theme="1"/>
        <rFont val="ＭＳ Ｐゴシック"/>
        <family val="3"/>
        <charset val="128"/>
      </rPr>
      <t>（Ａ＋Ｂ）</t>
    </r>
    <rPh sb="3" eb="7">
      <t>ソウジギョウヒ</t>
    </rPh>
    <phoneticPr fontId="25"/>
  </si>
  <si>
    <t>参加費100円×15家庭×48回＝72,000円</t>
    <rPh sb="0" eb="3">
      <t>サンカヒ</t>
    </rPh>
    <phoneticPr fontId="28"/>
  </si>
  <si>
    <t>●●商店から、30,000円、（株）●●社から、30,000円
個人より5,000円×22人=110,000円</t>
    <rPh sb="2" eb="4">
      <t>ショウテン</t>
    </rPh>
    <rPh sb="13" eb="14">
      <t>エン</t>
    </rPh>
    <rPh sb="16" eb="17">
      <t>カブ</t>
    </rPh>
    <rPh sb="20" eb="21">
      <t>シャ</t>
    </rPh>
    <rPh sb="30" eb="31">
      <t>エン</t>
    </rPh>
    <rPh sb="32" eb="34">
      <t>コジン</t>
    </rPh>
    <rPh sb="41" eb="42">
      <t>エン</t>
    </rPh>
    <rPh sb="45" eb="46">
      <t>ヒト</t>
    </rPh>
    <rPh sb="54" eb="55">
      <t>エン</t>
    </rPh>
    <phoneticPr fontId="28"/>
  </si>
  <si>
    <t>＝</t>
    <phoneticPr fontId="25"/>
  </si>
  <si>
    <t>円</t>
    <phoneticPr fontId="25"/>
  </si>
  <si>
    <t>①目的
②内容
③対象者数・層
④予算</t>
    <rPh sb="1" eb="3">
      <t>モクテキ</t>
    </rPh>
    <rPh sb="5" eb="7">
      <t>ナイヨウ</t>
    </rPh>
    <rPh sb="9" eb="12">
      <t>タイショウシャ</t>
    </rPh>
    <rPh sb="12" eb="13">
      <t>スウ</t>
    </rPh>
    <rPh sb="14" eb="15">
      <t>ソウ</t>
    </rPh>
    <rPh sb="17" eb="19">
      <t>ヨサン</t>
    </rPh>
    <phoneticPr fontId="1"/>
  </si>
  <si>
    <r>
      <rPr>
        <sz val="12"/>
        <color theme="1"/>
        <rFont val="HG丸ｺﾞｼｯｸM-PRO"/>
        <family val="3"/>
        <charset val="128"/>
      </rPr>
      <t>具体的な事業内容 及び 数値目標</t>
    </r>
    <r>
      <rPr>
        <sz val="10"/>
        <color theme="1"/>
        <rFont val="HG丸ｺﾞｼｯｸM-PRO"/>
        <family val="3"/>
        <charset val="128"/>
      </rPr>
      <t xml:space="preserve">
※各項目について、枠の範囲内でご記載ください。
※上段に収まらない場合は下段をご利用ください。</t>
    </r>
    <rPh sb="0" eb="1">
      <t>グ</t>
    </rPh>
    <rPh sb="9" eb="10">
      <t>オヨ</t>
    </rPh>
    <rPh sb="12" eb="14">
      <t>スウチ</t>
    </rPh>
    <rPh sb="14" eb="16">
      <t>モクヒョウ</t>
    </rPh>
    <rPh sb="18" eb="21">
      <t>カクコウモク</t>
    </rPh>
    <rPh sb="26" eb="27">
      <t>ワク</t>
    </rPh>
    <rPh sb="28" eb="31">
      <t>ハンイナイ</t>
    </rPh>
    <rPh sb="33" eb="35">
      <t>キサイ</t>
    </rPh>
    <rPh sb="42" eb="44">
      <t>ジョウダン</t>
    </rPh>
    <rPh sb="45" eb="46">
      <t>オサ</t>
    </rPh>
    <rPh sb="50" eb="52">
      <t>バアイ</t>
    </rPh>
    <rPh sb="53" eb="55">
      <t>ゲダン</t>
    </rPh>
    <rPh sb="57" eb="59">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</si>
</sst>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 "/>
    <numFmt numFmtId="177" formatCode="#,##0_);[Red]\(#,##0\)"/>
    <numFmt numFmtId="178" formatCode="#,##0,"/>
    <numFmt numFmtId="179" formatCode="0_ "/>
    <numFmt numFmtId="180" formatCode="0&quot;団&quot;&quot;体&quot;"/>
  </numFmts>
  <fonts count="107">
    <font>
      <sz val="11"/>
      <color theme="1"/>
      <name val="ＭＳ ゴシック"/>
      <family val="2"/>
      <charset val="128"/>
      <scheme val="minor"/>
    </font>
    <font>
      <sz val="6"/>
      <name val="ＭＳ ゴシック"/>
      <family val="2"/>
      <charset val="128"/>
      <scheme val="minor"/>
    </font>
    <font>
      <sz val="11"/>
      <color theme="1"/>
      <name val="HG丸ｺﾞｼｯｸM-PRO"/>
      <family val="3"/>
      <charset val="128"/>
      <scheme val="major"/>
    </font>
    <font>
      <sz val="10"/>
      <color theme="1"/>
      <name val="HG丸ｺﾞｼｯｸM-PRO"/>
      <family val="3"/>
      <charset val="128"/>
      <scheme val="major"/>
    </font>
    <font>
      <sz val="9"/>
      <color theme="1"/>
      <name val="HG丸ｺﾞｼｯｸM-PRO"/>
      <family val="3"/>
      <charset val="128"/>
      <scheme val="major"/>
    </font>
    <font>
      <sz val="6"/>
      <color theme="1"/>
      <name val="HG丸ｺﾞｼｯｸM-PRO"/>
      <family val="3"/>
      <charset val="128"/>
      <scheme val="major"/>
    </font>
    <font>
      <sz val="8"/>
      <color theme="1"/>
      <name val="HG丸ｺﾞｼｯｸM-PRO"/>
      <family val="3"/>
      <charset val="128"/>
      <scheme val="major"/>
    </font>
    <font>
      <sz val="10"/>
      <color rgb="FFFF0000"/>
      <name val="HG丸ｺﾞｼｯｸM-PRO"/>
      <family val="3"/>
      <charset val="128"/>
      <scheme val="major"/>
    </font>
    <font>
      <sz val="12"/>
      <color theme="1"/>
      <name val="HG丸ｺﾞｼｯｸM-PRO"/>
      <family val="3"/>
      <charset val="128"/>
      <scheme val="major"/>
    </font>
    <font>
      <b/>
      <sz val="10"/>
      <color theme="1"/>
      <name val="HG丸ｺﾞｼｯｸM-PRO"/>
      <family val="3"/>
      <charset val="128"/>
      <scheme val="major"/>
    </font>
    <font>
      <u/>
      <sz val="10"/>
      <color theme="1"/>
      <name val="HG丸ｺﾞｼｯｸM-PRO"/>
      <family val="3"/>
      <charset val="128"/>
      <scheme val="major"/>
    </font>
    <font>
      <b/>
      <sz val="14"/>
      <color theme="1"/>
      <name val="HG丸ｺﾞｼｯｸM-PRO"/>
      <family val="3"/>
      <charset val="128"/>
      <scheme val="major"/>
    </font>
    <font>
      <u/>
      <sz val="6"/>
      <color theme="1"/>
      <name val="HG丸ｺﾞｼｯｸM-PRO"/>
      <family val="3"/>
      <charset val="128"/>
      <scheme val="major"/>
    </font>
    <font>
      <sz val="10.5"/>
      <color theme="1"/>
      <name val="メイリオ"/>
      <family val="3"/>
      <charset val="128"/>
    </font>
    <font>
      <sz val="10.5"/>
      <color theme="1"/>
      <name val="游ゴシック"/>
      <family val="3"/>
      <charset val="128"/>
    </font>
    <font>
      <sz val="11"/>
      <color theme="1"/>
      <name val="游ゴシック"/>
      <family val="3"/>
      <charset val="128"/>
    </font>
    <font>
      <sz val="12"/>
      <color theme="1"/>
      <name val="游ゴシック"/>
      <family val="3"/>
      <charset val="128"/>
    </font>
    <font>
      <sz val="11"/>
      <color theme="1"/>
      <name val="ＭＳ ゴシック"/>
      <family val="3"/>
      <charset val="128"/>
      <scheme val="minor"/>
    </font>
    <font>
      <b/>
      <sz val="20"/>
      <color theme="1"/>
      <name val="ＭＳ ゴシック"/>
      <family val="3"/>
      <charset val="128"/>
      <scheme val="minor"/>
    </font>
    <font>
      <sz val="10"/>
      <name val="ＭＳ Ｐゴシック"/>
      <family val="3"/>
      <charset val="128"/>
    </font>
    <font>
      <b/>
      <sz val="15"/>
      <name val="ＭＳ ゴシック"/>
      <family val="3"/>
      <charset val="128"/>
      <scheme val="minor"/>
    </font>
    <font>
      <sz val="12"/>
      <name val="ＭＳ Ｐゴシック"/>
      <family val="3"/>
      <charset val="128"/>
    </font>
    <font>
      <sz val="12"/>
      <name val="ＭＳ ゴシック"/>
      <family val="3"/>
      <charset val="128"/>
    </font>
    <font>
      <sz val="12"/>
      <name val="HG丸ｺﾞｼｯｸM-PRO"/>
      <family val="3"/>
      <charset val="128"/>
      <scheme val="major"/>
    </font>
    <font>
      <sz val="10"/>
      <color theme="0"/>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6"/>
      <name val="ＭＳ ゴシック"/>
      <family val="3"/>
      <charset val="128"/>
      <scheme val="minor"/>
    </font>
    <font>
      <b/>
      <sz val="12"/>
      <name val="ＭＳ ゴシック"/>
      <family val="3"/>
      <charset val="128"/>
    </font>
    <font>
      <sz val="14"/>
      <name val="ＭＳ Ｐゴシック"/>
      <family val="3"/>
      <charset val="128"/>
    </font>
    <font>
      <b/>
      <sz val="12"/>
      <color rgb="FFFF0000"/>
      <name val="HG丸ｺﾞｼｯｸM-PRO"/>
      <family val="3"/>
      <charset val="128"/>
      <scheme val="major"/>
    </font>
    <font>
      <sz val="15"/>
      <name val="ＭＳ Ｐゴシック"/>
      <family val="3"/>
      <charset val="128"/>
    </font>
    <font>
      <b/>
      <sz val="12"/>
      <color rgb="FFFF0000"/>
      <name val="ＭＳ Ｐゴシック"/>
      <family val="3"/>
      <charset val="128"/>
    </font>
    <font>
      <sz val="12"/>
      <color theme="1"/>
      <name val="ＭＳ Ｐゴシック"/>
      <family val="3"/>
      <charset val="128"/>
    </font>
    <font>
      <b/>
      <sz val="12"/>
      <color rgb="FFFF0000"/>
      <name val="ＭＳ ゴシック"/>
      <family val="3"/>
      <charset val="128"/>
    </font>
    <font>
      <b/>
      <sz val="18"/>
      <name val="ＭＳ Ｐゴシック"/>
      <family val="3"/>
      <charset val="128"/>
    </font>
    <font>
      <b/>
      <sz val="20"/>
      <name val="ＭＳ ゴシック"/>
      <family val="3"/>
      <charset val="128"/>
    </font>
    <font>
      <sz val="14"/>
      <color theme="1"/>
      <name val="ＭＳ ゴシック"/>
      <family val="3"/>
      <charset val="128"/>
      <scheme val="minor"/>
    </font>
    <font>
      <sz val="11"/>
      <name val="ＭＳ Ｐゴシック"/>
      <family val="3"/>
      <charset val="128"/>
    </font>
    <font>
      <b/>
      <sz val="14"/>
      <name val="ＭＳ ゴシック"/>
      <family val="3"/>
      <charset val="128"/>
      <scheme val="minor"/>
    </font>
    <font>
      <sz val="11"/>
      <color indexed="8"/>
      <name val="ＭＳ Ｐゴシック"/>
      <family val="3"/>
      <charset val="128"/>
    </font>
    <font>
      <sz val="16"/>
      <color indexed="8"/>
      <name val="ＭＳ Ｐゴシック"/>
      <family val="3"/>
      <charset val="128"/>
    </font>
    <font>
      <b/>
      <sz val="14"/>
      <color indexed="8"/>
      <name val="ＭＳ Ｐゴシック"/>
      <family val="3"/>
      <charset val="128"/>
    </font>
    <font>
      <b/>
      <sz val="18"/>
      <color indexed="8"/>
      <name val="ＭＳ Ｐゴシック"/>
      <family val="3"/>
      <charset val="128"/>
    </font>
    <font>
      <b/>
      <u/>
      <sz val="18"/>
      <color indexed="8"/>
      <name val="ＭＳ Ｐゴシック"/>
      <family val="3"/>
      <charset val="128"/>
    </font>
    <font>
      <sz val="14"/>
      <color indexed="8"/>
      <name val="ＭＳ Ｐゴシック"/>
      <family val="3"/>
      <charset val="128"/>
    </font>
    <font>
      <sz val="11"/>
      <color indexed="8"/>
      <name val="HG丸ｺﾞｼｯｸM-PRO"/>
      <family val="3"/>
      <charset val="128"/>
    </font>
    <font>
      <b/>
      <u val="double"/>
      <sz val="14"/>
      <color indexed="10"/>
      <name val="HG丸ｺﾞｼｯｸM-PRO"/>
      <family val="3"/>
      <charset val="128"/>
    </font>
    <font>
      <sz val="14"/>
      <color indexed="8"/>
      <name val="HG丸ｺﾞｼｯｸM-PRO"/>
      <family val="3"/>
      <charset val="128"/>
    </font>
    <font>
      <b/>
      <sz val="14"/>
      <color indexed="10"/>
      <name val="HG丸ｺﾞｼｯｸM-PRO"/>
      <family val="3"/>
      <charset val="128"/>
    </font>
    <font>
      <sz val="36"/>
      <color theme="1"/>
      <name val="ＭＳ ゴシック"/>
      <family val="3"/>
      <charset val="128"/>
      <scheme val="minor"/>
    </font>
    <font>
      <sz val="18"/>
      <color theme="1"/>
      <name val="ＭＳ ゴシック"/>
      <family val="3"/>
      <charset val="128"/>
    </font>
    <font>
      <b/>
      <sz val="24"/>
      <color theme="1"/>
      <name val="ＭＳ ゴシック"/>
      <family val="3"/>
      <charset val="128"/>
      <scheme val="minor"/>
    </font>
    <font>
      <sz val="18"/>
      <color theme="1"/>
      <name val="ＭＳ ゴシック"/>
      <family val="3"/>
      <charset val="128"/>
      <scheme val="minor"/>
    </font>
    <font>
      <b/>
      <sz val="20"/>
      <color theme="1"/>
      <name val="ＭＳ ゴシック"/>
      <family val="3"/>
      <charset val="128"/>
    </font>
    <font>
      <b/>
      <sz val="28"/>
      <color theme="1"/>
      <name val="ＭＳ ゴシック"/>
      <family val="3"/>
      <charset val="128"/>
      <scheme val="minor"/>
    </font>
    <font>
      <sz val="22"/>
      <color theme="1"/>
      <name val="ＭＳ ゴシック"/>
      <family val="3"/>
      <charset val="128"/>
    </font>
    <font>
      <sz val="22"/>
      <color theme="1"/>
      <name val="ＭＳ ゴシック"/>
      <family val="3"/>
      <charset val="128"/>
      <scheme val="minor"/>
    </font>
    <font>
      <sz val="28"/>
      <color theme="1"/>
      <name val="ＭＳ ゴシック"/>
      <family val="3"/>
      <charset val="128"/>
      <scheme val="minor"/>
    </font>
    <font>
      <sz val="22"/>
      <color rgb="FFFF0000"/>
      <name val="ＭＳ ゴシック"/>
      <family val="3"/>
      <charset val="128"/>
    </font>
    <font>
      <b/>
      <sz val="14"/>
      <color theme="1"/>
      <name val="ＭＳ ゴシック"/>
      <family val="3"/>
      <charset val="128"/>
      <scheme val="minor"/>
    </font>
    <font>
      <b/>
      <sz val="14"/>
      <color theme="1"/>
      <name val="ＭＳ ゴシック"/>
      <family val="3"/>
      <charset val="128"/>
    </font>
    <font>
      <sz val="9"/>
      <color theme="1"/>
      <name val="ＭＳ Ｐゴシック"/>
      <family val="3"/>
      <charset val="128"/>
    </font>
    <font>
      <b/>
      <sz val="18"/>
      <color theme="1"/>
      <name val="ＭＳ Ｐゴシック"/>
      <family val="3"/>
      <charset val="128"/>
    </font>
    <font>
      <sz val="14"/>
      <color theme="1"/>
      <name val="ＭＳ Ｐゴシック"/>
      <family val="3"/>
      <charset val="128"/>
    </font>
    <font>
      <b/>
      <sz val="12"/>
      <color theme="1"/>
      <name val="ＭＳ ゴシック"/>
      <family val="3"/>
      <charset val="128"/>
    </font>
    <font>
      <b/>
      <sz val="12"/>
      <color theme="1"/>
      <name val="ＭＳ Ｐゴシック"/>
      <family val="3"/>
      <charset val="128"/>
    </font>
    <font>
      <sz val="11"/>
      <color theme="1"/>
      <name val="ＭＳ Ｐゴシック"/>
      <family val="3"/>
      <charset val="128"/>
    </font>
    <font>
      <b/>
      <sz val="9"/>
      <color theme="1"/>
      <name val="ＭＳ Ｐゴシック"/>
      <family val="3"/>
      <charset val="128"/>
    </font>
    <font>
      <sz val="16"/>
      <color theme="1"/>
      <name val="ＭＳ ゴシック"/>
      <family val="3"/>
      <charset val="128"/>
    </font>
    <font>
      <sz val="14"/>
      <color theme="1"/>
      <name val="ＭＳ ゴシック"/>
      <family val="3"/>
      <charset val="128"/>
    </font>
    <font>
      <sz val="36"/>
      <color rgb="FFFF0000"/>
      <name val="ＭＳ ゴシック"/>
      <family val="3"/>
      <charset val="128"/>
      <scheme val="minor"/>
    </font>
    <font>
      <sz val="48"/>
      <color rgb="FFFF0000"/>
      <name val="ＭＳ ゴシック"/>
      <family val="3"/>
      <charset val="128"/>
      <scheme val="minor"/>
    </font>
    <font>
      <sz val="28"/>
      <color theme="1"/>
      <name val="游ゴシック"/>
      <family val="3"/>
      <charset val="128"/>
    </font>
    <font>
      <sz val="26"/>
      <color theme="1"/>
      <name val="ＭＳ ゴシック"/>
      <family val="3"/>
      <charset val="128"/>
      <scheme val="minor"/>
    </font>
    <font>
      <sz val="22"/>
      <color rgb="FFFF0000"/>
      <name val="ＭＳ ゴシック"/>
      <family val="2"/>
      <charset val="128"/>
    </font>
    <font>
      <sz val="20"/>
      <color theme="1"/>
      <name val="ＭＳ ゴシック"/>
      <family val="3"/>
      <charset val="128"/>
      <scheme val="minor"/>
    </font>
    <font>
      <sz val="11"/>
      <color theme="1"/>
      <name val="ＭＳ ゴシック"/>
      <family val="2"/>
      <charset val="128"/>
      <scheme val="minor"/>
    </font>
    <font>
      <sz val="10"/>
      <color theme="1"/>
      <name val="HG丸ｺﾞｼｯｸM-PRO"/>
      <family val="3"/>
      <charset val="128"/>
    </font>
    <font>
      <sz val="8"/>
      <color theme="1"/>
      <name val="HG丸ｺﾞｼｯｸM-PRO"/>
      <family val="3"/>
      <charset val="128"/>
    </font>
    <font>
      <sz val="5"/>
      <color theme="1"/>
      <name val="HG丸ｺﾞｼｯｸM-PRO"/>
      <family val="3"/>
      <charset val="128"/>
      <scheme val="major"/>
    </font>
    <font>
      <sz val="9"/>
      <color theme="1"/>
      <name val="HG丸ｺﾞｼｯｸM-PRO"/>
      <family val="3"/>
      <charset val="128"/>
    </font>
    <font>
      <sz val="10"/>
      <color rgb="FFFF0000"/>
      <name val="HG丸ｺﾞｼｯｸM-PRO"/>
      <family val="3"/>
      <charset val="128"/>
    </font>
    <font>
      <sz val="11"/>
      <color theme="1"/>
      <name val="HG丸ｺﾞｼｯｸM-PRO"/>
      <family val="3"/>
      <charset val="128"/>
    </font>
    <font>
      <sz val="9"/>
      <color rgb="FFFF0000"/>
      <name val="HG丸ｺﾞｼｯｸM-PRO"/>
      <family val="3"/>
      <charset val="128"/>
    </font>
    <font>
      <sz val="12"/>
      <color theme="1"/>
      <name val="HG丸ｺﾞｼｯｸM-PRO"/>
      <family val="3"/>
      <charset val="128"/>
    </font>
    <font>
      <u/>
      <sz val="11"/>
      <color theme="10"/>
      <name val="ＭＳ ゴシック"/>
      <family val="3"/>
      <charset val="128"/>
      <scheme val="minor"/>
    </font>
    <font>
      <b/>
      <sz val="9"/>
      <color indexed="81"/>
      <name val="MS P ゴシック"/>
      <family val="3"/>
      <charset val="128"/>
    </font>
    <font>
      <sz val="7"/>
      <color theme="1"/>
      <name val="HG丸ｺﾞｼｯｸM-PRO"/>
      <family val="3"/>
      <charset val="128"/>
    </font>
    <font>
      <u/>
      <sz val="7"/>
      <color theme="1"/>
      <name val="HG丸ｺﾞｼｯｸM-PRO"/>
      <family val="3"/>
      <charset val="128"/>
    </font>
    <font>
      <sz val="9"/>
      <color indexed="81"/>
      <name val="HG丸ｺﾞｼｯｸM-PRO"/>
      <family val="3"/>
      <charset val="128"/>
    </font>
    <font>
      <b/>
      <sz val="10"/>
      <color theme="1"/>
      <name val="HG丸ｺﾞｼｯｸM-PRO"/>
      <family val="3"/>
      <charset val="128"/>
    </font>
    <font>
      <sz val="9"/>
      <color indexed="81"/>
      <name val="MS P ゴシック"/>
      <family val="3"/>
      <charset val="128"/>
    </font>
    <font>
      <sz val="14"/>
      <color rgb="FFFF0000"/>
      <name val="HG丸ｺﾞｼｯｸM-PRO"/>
      <family val="3"/>
      <charset val="128"/>
      <scheme val="major"/>
    </font>
    <font>
      <sz val="14"/>
      <color rgb="FFFF0000"/>
      <name val="HG丸ｺﾞｼｯｸM-PRO"/>
      <family val="3"/>
      <charset val="128"/>
    </font>
    <font>
      <sz val="6"/>
      <color theme="1"/>
      <name val="HG丸ｺﾞｼｯｸM-PRO"/>
      <family val="3"/>
      <charset val="128"/>
    </font>
    <font>
      <sz val="4.5"/>
      <color theme="1"/>
      <name val="HG丸ｺﾞｼｯｸM-PRO"/>
      <family val="3"/>
      <charset val="128"/>
      <scheme val="major"/>
    </font>
    <font>
      <sz val="5.5"/>
      <color theme="1"/>
      <name val="HG丸ｺﾞｼｯｸM-PRO"/>
      <family val="3"/>
      <charset val="128"/>
    </font>
    <font>
      <sz val="10"/>
      <name val="HG丸ｺﾞｼｯｸM-PRO"/>
      <family val="3"/>
      <charset val="128"/>
      <scheme val="major"/>
    </font>
    <font>
      <b/>
      <sz val="20"/>
      <color theme="1"/>
      <name val="ＭＳ ｐゴシック"/>
      <family val="3"/>
      <charset val="128"/>
    </font>
    <font>
      <sz val="10"/>
      <color theme="1"/>
      <name val="ＭＳ Ｐゴシック"/>
      <family val="3"/>
      <charset val="128"/>
    </font>
    <font>
      <sz val="15"/>
      <color theme="1"/>
      <name val="ＭＳ Ｐゴシック"/>
      <family val="3"/>
      <charset val="128"/>
    </font>
    <font>
      <b/>
      <sz val="12"/>
      <color theme="1"/>
      <name val="HG丸ｺﾞｼｯｸM-PRO"/>
      <family val="3"/>
      <charset val="128"/>
      <scheme val="major"/>
    </font>
    <font>
      <sz val="12"/>
      <color theme="1"/>
      <name val="ＭＳ ゴシック"/>
      <family val="3"/>
      <charset val="128"/>
    </font>
    <font>
      <b/>
      <sz val="14"/>
      <color theme="1"/>
      <name val="ＭＳ Ｐゴシック"/>
      <family val="3"/>
      <charset val="128"/>
    </font>
    <font>
      <b/>
      <sz val="15"/>
      <color theme="1"/>
      <name val="ＭＳ ゴシック"/>
      <family val="3"/>
      <charset val="128"/>
      <scheme val="minor"/>
    </font>
  </fonts>
  <fills count="10">
    <fill>
      <patternFill patternType="none"/>
    </fill>
    <fill>
      <patternFill patternType="gray125"/>
    </fill>
    <fill>
      <patternFill patternType="solid">
        <fgColor rgb="FFFFFF99"/>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indexed="43"/>
        <bgColor indexed="64"/>
      </patternFill>
    </fill>
    <fill>
      <patternFill patternType="solid">
        <fgColor theme="4" tint="0.79998168889431442"/>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style="dotted">
        <color indexed="64"/>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double">
        <color indexed="64"/>
      </right>
      <top/>
      <bottom/>
      <diagonal/>
    </border>
    <border>
      <left style="double">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style="medium">
        <color indexed="64"/>
      </top>
      <bottom/>
      <diagonal/>
    </border>
    <border>
      <left/>
      <right style="double">
        <color indexed="64"/>
      </right>
      <top style="medium">
        <color indexed="64"/>
      </top>
      <bottom style="medium">
        <color indexed="64"/>
      </bottom>
      <diagonal/>
    </border>
    <border diagonalDown="1">
      <left/>
      <right style="medium">
        <color indexed="64"/>
      </right>
      <top style="thin">
        <color indexed="64"/>
      </top>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style="medium">
        <color indexed="64"/>
      </left>
      <right style="dotted">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dotted">
        <color indexed="64"/>
      </left>
      <right/>
      <top style="hair">
        <color indexed="64"/>
      </top>
      <bottom/>
      <diagonal/>
    </border>
    <border>
      <left/>
      <right style="medium">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dotted">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double">
        <color indexed="64"/>
      </right>
      <top style="double">
        <color indexed="64"/>
      </top>
      <bottom/>
      <diagonal/>
    </border>
    <border>
      <left/>
      <right style="double">
        <color rgb="FFFF0000"/>
      </right>
      <top/>
      <bottom style="double">
        <color rgb="FFFF0000"/>
      </bottom>
      <diagonal/>
    </border>
    <border>
      <left/>
      <right/>
      <top/>
      <bottom style="double">
        <color rgb="FFFF0000"/>
      </bottom>
      <diagonal/>
    </border>
    <border>
      <left style="double">
        <color rgb="FFFF0000"/>
      </left>
      <right/>
      <top/>
      <bottom style="double">
        <color rgb="FFFF0000"/>
      </bottom>
      <diagonal/>
    </border>
    <border>
      <left/>
      <right style="double">
        <color rgb="FFFF0000"/>
      </right>
      <top/>
      <bottom/>
      <diagonal/>
    </border>
    <border>
      <left style="double">
        <color rgb="FFFF0000"/>
      </left>
      <right/>
      <top/>
      <bottom/>
      <diagonal/>
    </border>
    <border>
      <left/>
      <right style="double">
        <color rgb="FFFF0000"/>
      </right>
      <top style="double">
        <color rgb="FFFF0000"/>
      </top>
      <bottom/>
      <diagonal/>
    </border>
    <border>
      <left/>
      <right/>
      <top style="double">
        <color rgb="FFFF0000"/>
      </top>
      <bottom/>
      <diagonal/>
    </border>
    <border>
      <left style="double">
        <color rgb="FFFF0000"/>
      </left>
      <right/>
      <top style="double">
        <color rgb="FFFF0000"/>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indexed="64"/>
      </right>
      <top/>
      <bottom style="medium">
        <color indexed="64"/>
      </bottom>
      <diagonal/>
    </border>
  </borders>
  <cellStyleXfs count="7">
    <xf numFmtId="0" fontId="0" fillId="0" borderId="0">
      <alignment vertical="center"/>
    </xf>
    <xf numFmtId="0" fontId="17" fillId="0" borderId="0">
      <alignment vertical="center"/>
    </xf>
    <xf numFmtId="0" fontId="17" fillId="0" borderId="0">
      <alignment vertical="center"/>
    </xf>
    <xf numFmtId="38" fontId="41" fillId="0" borderId="0" applyFont="0" applyFill="0" applyBorder="0" applyAlignment="0" applyProtection="0">
      <alignment vertical="center"/>
    </xf>
    <xf numFmtId="0" fontId="78" fillId="0" borderId="0">
      <alignment vertical="center"/>
    </xf>
    <xf numFmtId="0" fontId="87" fillId="0" borderId="0" applyNumberFormat="0" applyFill="0" applyBorder="0" applyAlignment="0" applyProtection="0">
      <alignment vertical="center"/>
    </xf>
    <xf numFmtId="0" fontId="78" fillId="0" borderId="0">
      <alignment vertical="center"/>
    </xf>
  </cellStyleXfs>
  <cellXfs count="1189">
    <xf numFmtId="0" fontId="0" fillId="0" borderId="0" xfId="0">
      <alignment vertical="center"/>
    </xf>
    <xf numFmtId="0" fontId="0" fillId="0" borderId="0" xfId="0" applyBorder="1">
      <alignment vertical="center"/>
    </xf>
    <xf numFmtId="0" fontId="3" fillId="0" borderId="0" xfId="0" applyFont="1" applyAlignment="1">
      <alignment vertical="center" shrinkToFit="1"/>
    </xf>
    <xf numFmtId="0" fontId="3" fillId="0" borderId="0" xfId="0" applyFont="1" applyAlignment="1">
      <alignment vertical="top" shrinkToFit="1"/>
    </xf>
    <xf numFmtId="0" fontId="3" fillId="0" borderId="0" xfId="0" applyFont="1" applyFill="1" applyBorder="1" applyAlignment="1">
      <alignment vertical="center" shrinkToFit="1"/>
    </xf>
    <xf numFmtId="0" fontId="3" fillId="0" borderId="0" xfId="0" applyFont="1" applyFill="1" applyAlignment="1">
      <alignment vertical="center" shrinkToFit="1"/>
    </xf>
    <xf numFmtId="0" fontId="9" fillId="0" borderId="0" xfId="0" applyFont="1" applyFill="1" applyAlignment="1">
      <alignment horizontal="center" vertical="center" shrinkToFit="1"/>
    </xf>
    <xf numFmtId="0" fontId="9" fillId="0" borderId="0" xfId="0" applyFont="1" applyFill="1" applyAlignment="1">
      <alignment vertical="center"/>
    </xf>
    <xf numFmtId="0" fontId="9" fillId="0" borderId="0" xfId="0" applyFont="1" applyFill="1" applyAlignment="1">
      <alignment vertical="center" shrinkToFit="1"/>
    </xf>
    <xf numFmtId="0" fontId="3" fillId="0" borderId="0" xfId="0" applyFont="1" applyFill="1" applyBorder="1" applyAlignment="1">
      <alignment vertical="top" shrinkToFit="1"/>
    </xf>
    <xf numFmtId="0" fontId="3" fillId="0" borderId="4" xfId="0" applyFont="1" applyFill="1" applyBorder="1" applyAlignment="1">
      <alignment vertical="center" shrinkToFit="1"/>
    </xf>
    <xf numFmtId="0" fontId="0" fillId="0" borderId="11" xfId="0" applyBorder="1">
      <alignment vertical="center"/>
    </xf>
    <xf numFmtId="0" fontId="0" fillId="0" borderId="45" xfId="0" applyBorder="1">
      <alignment vertical="center"/>
    </xf>
    <xf numFmtId="0" fontId="13" fillId="0" borderId="0" xfId="0" applyFont="1" applyFill="1" applyBorder="1" applyAlignment="1">
      <alignment vertical="center" wrapText="1"/>
    </xf>
    <xf numFmtId="0" fontId="19" fillId="0" borderId="0" xfId="1" applyFont="1" applyProtection="1">
      <alignment vertical="center"/>
      <protection locked="0"/>
    </xf>
    <xf numFmtId="0" fontId="20" fillId="0" borderId="0" xfId="1" applyFont="1" applyBorder="1" applyAlignment="1" applyProtection="1">
      <alignment horizontal="center" vertical="center"/>
      <protection locked="0"/>
    </xf>
    <xf numFmtId="176" fontId="21" fillId="0" borderId="0" xfId="1" applyNumberFormat="1" applyFont="1" applyBorder="1" applyAlignment="1" applyProtection="1">
      <alignment horizontal="right"/>
      <protection locked="0"/>
    </xf>
    <xf numFmtId="0" fontId="22" fillId="0" borderId="0" xfId="1" applyFont="1" applyBorder="1" applyAlignment="1" applyProtection="1">
      <alignment horizontal="left" vertical="top" wrapText="1"/>
      <protection locked="0"/>
    </xf>
    <xf numFmtId="0" fontId="23" fillId="0" borderId="0" xfId="1" applyFont="1" applyBorder="1" applyAlignment="1" applyProtection="1">
      <alignment horizontal="left" vertical="center" wrapText="1"/>
      <protection locked="0"/>
    </xf>
    <xf numFmtId="176" fontId="21" fillId="0" borderId="0" xfId="1" applyNumberFormat="1" applyFont="1" applyFill="1" applyBorder="1" applyAlignment="1" applyProtection="1">
      <alignment horizontal="left" vertical="top"/>
      <protection locked="0"/>
    </xf>
    <xf numFmtId="0" fontId="21" fillId="5" borderId="0" xfId="1" applyFont="1" applyFill="1" applyBorder="1" applyAlignment="1" applyProtection="1">
      <alignment horizontal="center" vertical="center"/>
      <protection locked="0"/>
    </xf>
    <xf numFmtId="0" fontId="30" fillId="4" borderId="0" xfId="1" applyFont="1" applyFill="1" applyBorder="1" applyAlignment="1" applyProtection="1">
      <alignment horizontal="center" vertical="center"/>
      <protection locked="0"/>
    </xf>
    <xf numFmtId="0" fontId="21" fillId="4" borderId="0" xfId="1" applyFont="1" applyFill="1" applyBorder="1" applyAlignment="1" applyProtection="1">
      <alignment horizontal="left" vertical="top" wrapText="1"/>
      <protection locked="0"/>
    </xf>
    <xf numFmtId="176" fontId="21" fillId="4" borderId="0" xfId="1" applyNumberFormat="1" applyFont="1" applyFill="1" applyBorder="1" applyAlignment="1" applyProtection="1">
      <alignment horizontal="left" vertical="top"/>
      <protection locked="0"/>
    </xf>
    <xf numFmtId="176" fontId="21" fillId="4" borderId="0" xfId="1" applyNumberFormat="1" applyFont="1" applyFill="1" applyBorder="1" applyAlignment="1" applyProtection="1">
      <alignment horizontal="center" vertical="center"/>
      <protection locked="0"/>
    </xf>
    <xf numFmtId="176" fontId="21" fillId="6" borderId="0" xfId="1" applyNumberFormat="1" applyFont="1" applyFill="1" applyBorder="1" applyAlignment="1" applyProtection="1">
      <alignment horizontal="center" vertical="center"/>
      <protection locked="0"/>
    </xf>
    <xf numFmtId="176" fontId="21" fillId="0" borderId="0" xfId="1" applyNumberFormat="1" applyFont="1" applyBorder="1" applyAlignment="1" applyProtection="1">
      <alignment horizontal="left" vertical="top"/>
      <protection locked="0"/>
    </xf>
    <xf numFmtId="176" fontId="21" fillId="6" borderId="0" xfId="1" applyNumberFormat="1" applyFont="1" applyFill="1" applyBorder="1" applyAlignment="1" applyProtection="1">
      <alignment horizontal="center" vertical="center" wrapText="1"/>
      <protection locked="0"/>
    </xf>
    <xf numFmtId="0" fontId="37" fillId="0" borderId="0" xfId="1" applyFont="1" applyBorder="1" applyAlignment="1" applyProtection="1">
      <alignment horizontal="left" vertical="center" wrapText="1"/>
      <protection locked="0"/>
    </xf>
    <xf numFmtId="0" fontId="38" fillId="0" borderId="0" xfId="1" applyFont="1" applyFill="1" applyBorder="1" applyAlignment="1" applyProtection="1">
      <alignment vertical="center" wrapText="1"/>
      <protection locked="0"/>
    </xf>
    <xf numFmtId="0" fontId="21" fillId="0" borderId="0" xfId="1" applyFont="1" applyBorder="1" applyAlignment="1" applyProtection="1">
      <alignment horizontal="left" vertical="top" wrapText="1"/>
      <protection locked="0"/>
    </xf>
    <xf numFmtId="0" fontId="39" fillId="0" borderId="0" xfId="1" applyFont="1" applyBorder="1" applyAlignment="1" applyProtection="1">
      <alignment horizontal="left" vertical="distributed" wrapText="1"/>
      <protection locked="0"/>
    </xf>
    <xf numFmtId="0" fontId="17" fillId="0" borderId="0" xfId="2" applyProtection="1">
      <alignment vertical="center"/>
    </xf>
    <xf numFmtId="0" fontId="17" fillId="7" borderId="0" xfId="2" applyFill="1" applyProtection="1">
      <alignment vertical="center"/>
    </xf>
    <xf numFmtId="0" fontId="17" fillId="8" borderId="0" xfId="2" applyFill="1" applyProtection="1">
      <alignment vertical="center"/>
    </xf>
    <xf numFmtId="0" fontId="17" fillId="7" borderId="0" xfId="2" applyFill="1" applyProtection="1">
      <alignment vertical="center"/>
      <protection locked="0"/>
    </xf>
    <xf numFmtId="38" fontId="41" fillId="0" borderId="0" xfId="3" applyFont="1" applyBorder="1" applyAlignment="1" applyProtection="1">
      <alignment horizontal="center" vertical="center"/>
    </xf>
    <xf numFmtId="0" fontId="17" fillId="0" borderId="0" xfId="2" applyFill="1" applyBorder="1" applyAlignment="1" applyProtection="1">
      <alignment horizontal="right" vertical="center"/>
    </xf>
    <xf numFmtId="38" fontId="41" fillId="0" borderId="0" xfId="3" applyFont="1" applyFill="1" applyBorder="1" applyAlignment="1" applyProtection="1">
      <alignment horizontal="center" vertical="center"/>
    </xf>
    <xf numFmtId="0" fontId="17" fillId="0" borderId="0" xfId="2" applyBorder="1" applyAlignment="1" applyProtection="1">
      <alignment vertical="center" wrapText="1"/>
    </xf>
    <xf numFmtId="0" fontId="17" fillId="0" borderId="0" xfId="2" applyBorder="1" applyAlignment="1" applyProtection="1">
      <alignment horizontal="left" vertical="center"/>
    </xf>
    <xf numFmtId="0" fontId="17" fillId="0" borderId="96" xfId="2" applyFill="1" applyBorder="1" applyAlignment="1" applyProtection="1">
      <alignment vertical="center" wrapText="1"/>
      <protection locked="0"/>
    </xf>
    <xf numFmtId="0" fontId="17" fillId="0" borderId="40" xfId="2" applyBorder="1" applyProtection="1">
      <alignment vertical="center"/>
    </xf>
    <xf numFmtId="0" fontId="17" fillId="0" borderId="32" xfId="2" applyFill="1" applyBorder="1" applyAlignment="1" applyProtection="1">
      <alignment vertical="center" wrapText="1"/>
      <protection locked="0"/>
    </xf>
    <xf numFmtId="0" fontId="17" fillId="0" borderId="63" xfId="2" applyBorder="1" applyProtection="1">
      <alignment vertical="center"/>
    </xf>
    <xf numFmtId="0" fontId="17" fillId="0" borderId="40" xfId="2" applyFill="1" applyBorder="1" applyAlignment="1" applyProtection="1">
      <alignment vertical="center" wrapText="1"/>
      <protection locked="0"/>
    </xf>
    <xf numFmtId="0" fontId="17" fillId="0" borderId="40" xfId="2" applyFill="1" applyBorder="1" applyProtection="1">
      <alignment vertical="center"/>
    </xf>
    <xf numFmtId="0" fontId="17" fillId="0" borderId="58" xfId="2" applyBorder="1" applyAlignment="1" applyProtection="1">
      <alignment horizontal="center" vertical="center"/>
    </xf>
    <xf numFmtId="0" fontId="17" fillId="0" borderId="14" xfId="2" applyBorder="1" applyProtection="1">
      <alignment vertical="center"/>
    </xf>
    <xf numFmtId="0" fontId="17" fillId="0" borderId="0" xfId="2" applyBorder="1" applyAlignment="1" applyProtection="1">
      <alignment vertical="center" shrinkToFit="1"/>
      <protection hidden="1"/>
    </xf>
    <xf numFmtId="0" fontId="17" fillId="0" borderId="20" xfId="2" applyBorder="1" applyProtection="1">
      <alignment vertical="center"/>
    </xf>
    <xf numFmtId="0" fontId="46" fillId="0" borderId="0" xfId="2" applyFont="1" applyProtection="1">
      <alignment vertical="center"/>
    </xf>
    <xf numFmtId="0" fontId="47" fillId="7" borderId="0" xfId="2" applyFont="1" applyFill="1" applyProtection="1">
      <alignment vertical="center"/>
    </xf>
    <xf numFmtId="0" fontId="48" fillId="7" borderId="0" xfId="2" applyFont="1" applyFill="1" applyProtection="1">
      <alignment vertical="center"/>
    </xf>
    <xf numFmtId="0" fontId="49" fillId="7" borderId="0" xfId="2" applyFont="1" applyFill="1" applyProtection="1">
      <alignment vertical="center"/>
    </xf>
    <xf numFmtId="0" fontId="50" fillId="7" borderId="0" xfId="2" applyFont="1" applyFill="1" applyProtection="1">
      <alignment vertical="center"/>
    </xf>
    <xf numFmtId="0" fontId="0" fillId="0" borderId="0" xfId="0" applyAlignment="1">
      <alignment vertical="center"/>
    </xf>
    <xf numFmtId="0" fontId="0" fillId="0" borderId="0" xfId="0" applyAlignment="1">
      <alignment horizontal="left" vertical="center"/>
    </xf>
    <xf numFmtId="0" fontId="59" fillId="0" borderId="0" xfId="0" applyFont="1" applyBorder="1" applyAlignment="1">
      <alignment horizontal="center" vertical="center"/>
    </xf>
    <xf numFmtId="0" fontId="3" fillId="0" borderId="0" xfId="0" applyFont="1" applyFill="1" applyBorder="1" applyAlignment="1">
      <alignment horizontal="center" vertical="center" shrinkToFit="1"/>
    </xf>
    <xf numFmtId="0" fontId="17" fillId="0" borderId="97" xfId="2" applyBorder="1" applyAlignment="1" applyProtection="1">
      <alignment horizontal="center" vertical="center"/>
    </xf>
    <xf numFmtId="0" fontId="0" fillId="0" borderId="0" xfId="0" applyFont="1">
      <alignment vertical="center"/>
    </xf>
    <xf numFmtId="0" fontId="0" fillId="0" borderId="0" xfId="0" applyFont="1" applyBorder="1">
      <alignment vertical="center"/>
    </xf>
    <xf numFmtId="0" fontId="17" fillId="0" borderId="20" xfId="0" applyFont="1" applyBorder="1">
      <alignmen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9" fillId="0" borderId="0" xfId="1" applyFont="1" applyBorder="1" applyProtection="1">
      <alignment vertical="center"/>
    </xf>
    <xf numFmtId="0" fontId="33" fillId="0" borderId="0" xfId="1" applyFont="1" applyBorder="1" applyAlignment="1" applyProtection="1">
      <alignment vertical="top" wrapText="1"/>
    </xf>
    <xf numFmtId="0" fontId="21" fillId="0" borderId="0" xfId="1" applyFont="1" applyBorder="1" applyAlignment="1" applyProtection="1">
      <alignment horizontal="left" vertical="top" wrapText="1"/>
    </xf>
    <xf numFmtId="0" fontId="61" fillId="0" borderId="0" xfId="1" applyFont="1" applyProtection="1">
      <alignment vertical="center"/>
    </xf>
    <xf numFmtId="0" fontId="18" fillId="0" borderId="0" xfId="1" applyFont="1" applyProtection="1">
      <alignment vertical="center"/>
    </xf>
    <xf numFmtId="0" fontId="38" fillId="0" borderId="0" xfId="1" applyFont="1" applyAlignment="1" applyProtection="1">
      <alignment vertical="center"/>
    </xf>
    <xf numFmtId="0" fontId="40" fillId="0" borderId="48" xfId="1" applyFont="1" applyBorder="1" applyAlignment="1" applyProtection="1">
      <alignment horizontal="center" vertical="center"/>
    </xf>
    <xf numFmtId="0" fontId="37" fillId="0" borderId="0" xfId="1" applyFont="1" applyBorder="1" applyAlignment="1" applyProtection="1">
      <alignment horizontal="left" vertical="center" wrapText="1"/>
    </xf>
    <xf numFmtId="0" fontId="19" fillId="0" borderId="12" xfId="1" applyFont="1" applyBorder="1" applyProtection="1">
      <alignment vertical="center"/>
    </xf>
    <xf numFmtId="0" fontId="21" fillId="6" borderId="18" xfId="1" applyFont="1" applyFill="1" applyBorder="1" applyAlignment="1" applyProtection="1">
      <alignment horizontal="left" vertical="center"/>
    </xf>
    <xf numFmtId="0" fontId="21" fillId="6" borderId="3" xfId="1" applyFont="1" applyFill="1" applyBorder="1" applyAlignment="1" applyProtection="1">
      <alignment horizontal="left" vertical="center"/>
    </xf>
    <xf numFmtId="0" fontId="21" fillId="6" borderId="4" xfId="1" applyFont="1" applyFill="1" applyBorder="1" applyAlignment="1" applyProtection="1">
      <alignment horizontal="left" vertical="center"/>
    </xf>
    <xf numFmtId="0" fontId="21" fillId="6" borderId="23" xfId="1" applyFont="1" applyFill="1" applyBorder="1" applyAlignment="1" applyProtection="1">
      <alignment vertical="center"/>
    </xf>
    <xf numFmtId="0" fontId="21" fillId="6" borderId="24" xfId="1" applyFont="1" applyFill="1" applyBorder="1" applyAlignment="1" applyProtection="1">
      <alignment horizontal="left" vertical="center"/>
    </xf>
    <xf numFmtId="0" fontId="21" fillId="6" borderId="25" xfId="1" applyFont="1" applyFill="1" applyBorder="1" applyAlignment="1" applyProtection="1">
      <alignment horizontal="left" vertical="center"/>
    </xf>
    <xf numFmtId="0" fontId="21" fillId="6" borderId="83" xfId="1" applyFont="1" applyFill="1" applyBorder="1" applyAlignment="1" applyProtection="1">
      <alignment horizontal="left" vertical="center"/>
    </xf>
    <xf numFmtId="0" fontId="21" fillId="6" borderId="80" xfId="1" applyFont="1" applyFill="1" applyBorder="1" applyAlignment="1" applyProtection="1">
      <alignment horizontal="justify" vertical="center" wrapText="1"/>
    </xf>
    <xf numFmtId="0" fontId="21" fillId="6" borderId="82" xfId="1" applyFont="1" applyFill="1" applyBorder="1" applyAlignment="1" applyProtection="1">
      <alignment horizontal="justify" vertical="center" wrapText="1"/>
    </xf>
    <xf numFmtId="0" fontId="21" fillId="6" borderId="77" xfId="1" applyFont="1" applyFill="1" applyBorder="1" applyAlignment="1" applyProtection="1">
      <alignment horizontal="left" vertical="center"/>
    </xf>
    <xf numFmtId="0" fontId="21" fillId="6" borderId="76" xfId="1" applyFont="1" applyFill="1" applyBorder="1" applyAlignment="1" applyProtection="1">
      <alignment horizontal="justify" vertical="center" wrapText="1"/>
    </xf>
    <xf numFmtId="0" fontId="21" fillId="6" borderId="75" xfId="1" applyFont="1" applyFill="1" applyBorder="1" applyAlignment="1" applyProtection="1">
      <alignment horizontal="justify" vertical="center" wrapText="1"/>
    </xf>
    <xf numFmtId="0" fontId="21" fillId="0" borderId="6" xfId="1" applyFont="1" applyFill="1" applyBorder="1" applyAlignment="1" applyProtection="1">
      <alignment horizontal="left" vertical="center"/>
    </xf>
    <xf numFmtId="177" fontId="21" fillId="0" borderId="0" xfId="1" applyNumberFormat="1" applyFont="1" applyFill="1" applyBorder="1" applyAlignment="1" applyProtection="1">
      <alignment horizontal="left" vertical="center"/>
    </xf>
    <xf numFmtId="176" fontId="21" fillId="0" borderId="0" xfId="1" applyNumberFormat="1" applyFont="1" applyFill="1" applyBorder="1" applyAlignment="1" applyProtection="1">
      <alignment horizontal="center" vertical="center"/>
    </xf>
    <xf numFmtId="176" fontId="21" fillId="4" borderId="0" xfId="1" applyNumberFormat="1" applyFont="1" applyFill="1" applyBorder="1" applyAlignment="1" applyProtection="1">
      <alignment horizontal="center" vertical="center"/>
    </xf>
    <xf numFmtId="0" fontId="21" fillId="4" borderId="0" xfId="1" applyFont="1" applyFill="1" applyBorder="1" applyAlignment="1" applyProtection="1">
      <alignment horizontal="left" vertical="top" wrapText="1"/>
    </xf>
    <xf numFmtId="177" fontId="32" fillId="4" borderId="0" xfId="1" applyNumberFormat="1" applyFont="1" applyFill="1" applyBorder="1" applyAlignment="1" applyProtection="1">
      <alignment horizontal="left" vertical="top" wrapText="1"/>
    </xf>
    <xf numFmtId="176" fontId="21" fillId="0" borderId="61" xfId="1" applyNumberFormat="1" applyFont="1" applyFill="1" applyBorder="1" applyAlignment="1" applyProtection="1">
      <alignment horizontal="center" vertical="center"/>
    </xf>
    <xf numFmtId="0" fontId="30" fillId="0" borderId="0" xfId="1" applyFont="1" applyBorder="1" applyProtection="1">
      <alignment vertical="center"/>
    </xf>
    <xf numFmtId="176" fontId="30" fillId="0" borderId="0" xfId="1" applyNumberFormat="1" applyFont="1" applyFill="1" applyBorder="1" applyAlignment="1" applyProtection="1">
      <alignment horizontal="center" vertical="center"/>
    </xf>
    <xf numFmtId="0" fontId="30" fillId="4" borderId="0" xfId="1" applyFont="1" applyFill="1" applyBorder="1" applyAlignment="1" applyProtection="1">
      <alignment horizontal="center" vertical="center"/>
    </xf>
    <xf numFmtId="0" fontId="62" fillId="0" borderId="0" xfId="1" applyFont="1" applyFill="1" applyBorder="1" applyAlignment="1" applyProtection="1">
      <alignment horizontal="left" vertical="center"/>
    </xf>
    <xf numFmtId="0" fontId="30" fillId="0" borderId="0" xfId="1" applyFont="1" applyFill="1" applyBorder="1" applyAlignment="1" applyProtection="1">
      <alignment horizontal="left" vertical="center"/>
    </xf>
    <xf numFmtId="0" fontId="65" fillId="0" borderId="0" xfId="1" applyFont="1" applyFill="1" applyBorder="1" applyAlignment="1" applyProtection="1">
      <alignment horizontal="left" vertical="center"/>
    </xf>
    <xf numFmtId="0" fontId="30" fillId="0" borderId="0" xfId="1" applyFont="1" applyFill="1" applyBorder="1" applyAlignment="1" applyProtection="1">
      <alignment horizontal="center" vertical="center"/>
    </xf>
    <xf numFmtId="0" fontId="66" fillId="0" borderId="14" xfId="1" applyFont="1" applyFill="1" applyBorder="1" applyAlignment="1" applyProtection="1">
      <alignment vertical="center"/>
    </xf>
    <xf numFmtId="0" fontId="35" fillId="0" borderId="14" xfId="1" applyFont="1" applyFill="1" applyBorder="1" applyAlignment="1" applyProtection="1">
      <alignment vertical="center"/>
    </xf>
    <xf numFmtId="0" fontId="22" fillId="0" borderId="0" xfId="1" applyFont="1" applyBorder="1" applyAlignment="1" applyProtection="1">
      <alignment horizontal="left" vertical="top" wrapText="1"/>
    </xf>
    <xf numFmtId="0" fontId="62" fillId="0" borderId="0" xfId="1" applyFont="1" applyBorder="1" applyAlignment="1" applyProtection="1">
      <alignment vertical="top"/>
    </xf>
    <xf numFmtId="0" fontId="29" fillId="0" borderId="0" xfId="1" applyFont="1" applyBorder="1" applyAlignment="1" applyProtection="1">
      <alignment vertical="top"/>
    </xf>
    <xf numFmtId="0" fontId="21" fillId="0" borderId="0" xfId="1" applyFont="1" applyBorder="1" applyAlignment="1" applyProtection="1">
      <alignment horizontal="justify" vertical="center" wrapText="1"/>
    </xf>
    <xf numFmtId="176" fontId="21" fillId="0" borderId="0" xfId="1" applyNumberFormat="1" applyFont="1" applyBorder="1" applyAlignment="1" applyProtection="1">
      <alignment horizontal="right"/>
    </xf>
    <xf numFmtId="0" fontId="19" fillId="0" borderId="60" xfId="1" applyFont="1" applyBorder="1" applyProtection="1">
      <alignment vertical="center"/>
    </xf>
    <xf numFmtId="0" fontId="21" fillId="0" borderId="61" xfId="1" applyFont="1" applyFill="1" applyBorder="1" applyAlignment="1" applyProtection="1">
      <alignment horizontal="center" vertical="center"/>
    </xf>
    <xf numFmtId="0" fontId="26" fillId="0" borderId="0" xfId="1" applyFont="1" applyFill="1" applyBorder="1" applyAlignment="1" applyProtection="1">
      <alignment vertical="center"/>
    </xf>
    <xf numFmtId="178" fontId="20" fillId="0" borderId="48" xfId="1" applyNumberFormat="1" applyFont="1" applyBorder="1" applyAlignment="1" applyProtection="1">
      <alignment vertical="center"/>
    </xf>
    <xf numFmtId="0" fontId="20" fillId="0" borderId="11" xfId="1" applyFont="1" applyBorder="1" applyAlignment="1" applyProtection="1">
      <alignment horizontal="left" vertical="center"/>
    </xf>
    <xf numFmtId="0" fontId="19" fillId="0" borderId="0" xfId="1" applyFont="1" applyProtection="1">
      <alignment vertical="center"/>
    </xf>
    <xf numFmtId="0" fontId="15" fillId="0" borderId="0" xfId="0" applyFont="1" applyProtection="1">
      <alignment vertical="center"/>
    </xf>
    <xf numFmtId="0" fontId="15" fillId="3" borderId="0" xfId="0" applyFont="1" applyFill="1" applyProtection="1">
      <alignment vertical="center"/>
    </xf>
    <xf numFmtId="0" fontId="15" fillId="0" borderId="0" xfId="0" applyFont="1" applyBorder="1" applyProtection="1">
      <alignment vertical="center"/>
    </xf>
    <xf numFmtId="0" fontId="14" fillId="0" borderId="47" xfId="0" applyFont="1" applyFill="1" applyBorder="1" applyAlignment="1" applyProtection="1">
      <alignment vertical="center" wrapText="1"/>
    </xf>
    <xf numFmtId="0" fontId="15" fillId="0" borderId="38" xfId="0" applyFont="1" applyBorder="1" applyAlignment="1" applyProtection="1">
      <alignment horizontal="left" vertical="center"/>
    </xf>
    <xf numFmtId="0" fontId="14" fillId="0" borderId="46" xfId="0" applyFont="1" applyFill="1" applyBorder="1" applyAlignment="1" applyProtection="1">
      <alignment vertical="center" wrapText="1"/>
    </xf>
    <xf numFmtId="0" fontId="15" fillId="0" borderId="38" xfId="0" applyFont="1" applyBorder="1" applyAlignment="1" applyProtection="1">
      <alignment vertical="center"/>
    </xf>
    <xf numFmtId="0" fontId="15" fillId="0" borderId="46" xfId="0" applyFont="1" applyBorder="1" applyAlignment="1" applyProtection="1">
      <alignment vertical="center"/>
    </xf>
    <xf numFmtId="0" fontId="15" fillId="0" borderId="46" xfId="0" applyFont="1" applyBorder="1" applyAlignment="1" applyProtection="1">
      <alignment horizontal="left" vertical="center"/>
    </xf>
    <xf numFmtId="0" fontId="15" fillId="0" borderId="12" xfId="0" applyFont="1" applyBorder="1" applyProtection="1">
      <alignment vertical="center"/>
    </xf>
    <xf numFmtId="0" fontId="15" fillId="0" borderId="9" xfId="0" applyFont="1" applyBorder="1" applyAlignment="1" applyProtection="1">
      <alignment horizontal="left" vertical="center"/>
    </xf>
    <xf numFmtId="0" fontId="15" fillId="0" borderId="9" xfId="0" applyFont="1" applyBorder="1" applyProtection="1">
      <alignment vertical="center"/>
    </xf>
    <xf numFmtId="0" fontId="15" fillId="0" borderId="44" xfId="0" applyFont="1" applyBorder="1" applyProtection="1">
      <alignment vertical="center"/>
    </xf>
    <xf numFmtId="0" fontId="15" fillId="0" borderId="9" xfId="0" applyFont="1" applyBorder="1" applyAlignment="1" applyProtection="1">
      <alignment horizontal="left" vertical="center" wrapText="1"/>
    </xf>
    <xf numFmtId="0" fontId="15" fillId="0" borderId="43" xfId="0" applyFont="1" applyBorder="1" applyAlignment="1" applyProtection="1">
      <alignment horizontal="left" vertical="center"/>
    </xf>
    <xf numFmtId="0" fontId="15" fillId="0" borderId="0" xfId="0" applyFont="1" applyFill="1" applyProtection="1">
      <alignment vertical="center"/>
    </xf>
    <xf numFmtId="0" fontId="15" fillId="0" borderId="14" xfId="0" applyFont="1" applyFill="1" applyBorder="1" applyProtection="1">
      <alignment vertical="center"/>
    </xf>
    <xf numFmtId="0" fontId="15" fillId="0" borderId="0" xfId="0" applyFont="1" applyFill="1" applyBorder="1" applyAlignment="1" applyProtection="1">
      <alignment horizontal="left" vertical="center"/>
    </xf>
    <xf numFmtId="0" fontId="15" fillId="0" borderId="26" xfId="0" applyFont="1" applyFill="1" applyBorder="1" applyProtection="1">
      <alignment vertical="center"/>
    </xf>
    <xf numFmtId="0" fontId="14" fillId="0" borderId="45" xfId="0" applyFont="1" applyFill="1" applyBorder="1" applyAlignment="1" applyProtection="1">
      <alignment vertical="center" wrapText="1"/>
    </xf>
    <xf numFmtId="0" fontId="14" fillId="0" borderId="38"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shrinkToFit="1"/>
    </xf>
    <xf numFmtId="0" fontId="79" fillId="0" borderId="0" xfId="4" applyFont="1" applyFill="1" applyAlignment="1">
      <alignment vertical="center" shrinkToFit="1"/>
    </xf>
    <xf numFmtId="0" fontId="79" fillId="0" borderId="0" xfId="4" applyFont="1" applyAlignment="1">
      <alignment vertical="center" shrinkToFit="1"/>
    </xf>
    <xf numFmtId="0" fontId="3" fillId="0" borderId="0" xfId="4" applyFont="1" applyAlignment="1">
      <alignment vertical="center" shrinkToFit="1"/>
    </xf>
    <xf numFmtId="0" fontId="3" fillId="0" borderId="0" xfId="0" applyFont="1" applyFill="1" applyBorder="1" applyAlignment="1" applyProtection="1">
      <alignment horizontal="left" vertical="center" wrapText="1" shrinkToFit="1"/>
      <protection locked="0"/>
    </xf>
    <xf numFmtId="0" fontId="79" fillId="0" borderId="0" xfId="4" applyFont="1" applyFill="1" applyBorder="1" applyAlignment="1">
      <alignment vertical="center" shrinkToFit="1"/>
    </xf>
    <xf numFmtId="0" fontId="3" fillId="0" borderId="0" xfId="4" applyFont="1" applyFill="1" applyBorder="1" applyAlignment="1">
      <alignment vertical="center" shrinkToFit="1"/>
    </xf>
    <xf numFmtId="0" fontId="7" fillId="0" borderId="0" xfId="4" applyFont="1" applyFill="1" applyBorder="1" applyAlignment="1">
      <alignment vertical="center" shrinkToFit="1"/>
    </xf>
    <xf numFmtId="0" fontId="3" fillId="0" borderId="126" xfId="0" applyFont="1" applyFill="1" applyBorder="1" applyAlignment="1">
      <alignment vertical="center" shrinkToFit="1"/>
    </xf>
    <xf numFmtId="0" fontId="3" fillId="0" borderId="129" xfId="0" applyFont="1" applyFill="1" applyBorder="1" applyAlignment="1">
      <alignment vertical="center" shrinkToFit="1"/>
    </xf>
    <xf numFmtId="0" fontId="3" fillId="0" borderId="80" xfId="0" applyFont="1" applyFill="1" applyBorder="1" applyAlignment="1">
      <alignment vertical="center" shrinkToFit="1"/>
    </xf>
    <xf numFmtId="0" fontId="3" fillId="0" borderId="82" xfId="0" applyFont="1" applyFill="1" applyBorder="1" applyAlignment="1">
      <alignment vertical="center" shrinkToFit="1"/>
    </xf>
    <xf numFmtId="0" fontId="3" fillId="0" borderId="150" xfId="0" applyFont="1" applyFill="1" applyBorder="1" applyAlignment="1">
      <alignment vertical="center" shrinkToFit="1"/>
    </xf>
    <xf numFmtId="0" fontId="3" fillId="0" borderId="151" xfId="0" applyFont="1" applyFill="1" applyBorder="1" applyAlignment="1">
      <alignment vertical="center" shrinkToFit="1"/>
    </xf>
    <xf numFmtId="0" fontId="92" fillId="0" borderId="0" xfId="4" applyFont="1" applyFill="1" applyAlignment="1">
      <alignment vertical="center" shrinkToFit="1"/>
    </xf>
    <xf numFmtId="0" fontId="95" fillId="0" borderId="0" xfId="4" applyFont="1" applyFill="1" applyAlignment="1">
      <alignment vertical="center" shrinkToFit="1"/>
    </xf>
    <xf numFmtId="0" fontId="79" fillId="0" borderId="0" xfId="4" applyFont="1" applyFill="1" applyBorder="1" applyAlignment="1" applyProtection="1">
      <alignment horizontal="left" vertical="center" shrinkToFit="1"/>
    </xf>
    <xf numFmtId="0" fontId="79" fillId="0" borderId="0" xfId="4" applyFont="1" applyFill="1" applyBorder="1" applyAlignment="1" applyProtection="1">
      <alignment horizontal="left" vertical="center" wrapText="1" shrinkToFit="1"/>
    </xf>
    <xf numFmtId="0" fontId="79" fillId="0" borderId="0" xfId="4" applyFont="1" applyFill="1" applyBorder="1" applyAlignment="1" applyProtection="1">
      <alignment horizontal="center" shrinkToFit="1"/>
    </xf>
    <xf numFmtId="0" fontId="79" fillId="0" borderId="0" xfId="4" applyFont="1" applyFill="1" applyBorder="1" applyAlignment="1" applyProtection="1">
      <alignment horizontal="left" vertical="top" wrapText="1" shrinkToFit="1"/>
    </xf>
    <xf numFmtId="0" fontId="79" fillId="0" borderId="0" xfId="4" applyFont="1" applyFill="1" applyBorder="1" applyAlignment="1" applyProtection="1">
      <alignment horizontal="left" vertical="top" shrinkToFit="1"/>
    </xf>
    <xf numFmtId="0" fontId="15" fillId="0" borderId="38" xfId="0" applyFont="1" applyBorder="1" applyAlignment="1" applyProtection="1">
      <alignment horizontal="left" vertical="center"/>
    </xf>
    <xf numFmtId="0" fontId="15" fillId="0" borderId="46" xfId="0" applyFont="1" applyBorder="1" applyAlignment="1" applyProtection="1">
      <alignment horizontal="left" vertical="center"/>
    </xf>
    <xf numFmtId="0" fontId="82" fillId="0" borderId="0" xfId="4" applyFont="1" applyFill="1" applyBorder="1" applyAlignment="1" applyProtection="1">
      <alignment shrinkToFit="1"/>
    </xf>
    <xf numFmtId="179" fontId="79" fillId="0" borderId="0" xfId="4" applyNumberFormat="1" applyFont="1" applyFill="1" applyBorder="1" applyAlignment="1" applyProtection="1">
      <alignment horizontal="center" vertical="center" shrinkToFit="1"/>
    </xf>
    <xf numFmtId="0" fontId="83" fillId="0" borderId="34" xfId="4" applyFont="1" applyFill="1" applyBorder="1" applyAlignment="1" applyProtection="1">
      <alignment horizontal="left" vertical="center" wrapText="1" shrinkToFit="1"/>
    </xf>
    <xf numFmtId="0" fontId="3" fillId="0" borderId="0" xfId="0" applyFont="1" applyFill="1" applyAlignment="1" applyProtection="1">
      <alignment vertical="center" shrinkToFit="1"/>
    </xf>
    <xf numFmtId="0" fontId="7" fillId="0" borderId="0" xfId="0" applyFont="1" applyFill="1" applyAlignment="1" applyProtection="1">
      <alignment vertical="center" shrinkToFit="1"/>
    </xf>
    <xf numFmtId="0" fontId="83" fillId="0" borderId="0" xfId="4" applyFont="1" applyFill="1" applyBorder="1" applyAlignment="1" applyProtection="1">
      <alignment horizontal="left" vertical="center" wrapText="1" shrinkToFit="1"/>
    </xf>
    <xf numFmtId="0" fontId="3" fillId="0" borderId="0" xfId="0" applyFont="1" applyAlignment="1" applyProtection="1">
      <alignment vertical="center" shrinkToFit="1"/>
    </xf>
    <xf numFmtId="0" fontId="79" fillId="0" borderId="0" xfId="4" applyFont="1" applyFill="1" applyAlignment="1" applyProtection="1">
      <alignment shrinkToFit="1"/>
    </xf>
    <xf numFmtId="0" fontId="3" fillId="0" borderId="0" xfId="4" applyFont="1" applyAlignment="1" applyProtection="1">
      <alignment vertical="center" shrinkToFit="1"/>
    </xf>
    <xf numFmtId="0" fontId="79" fillId="0" borderId="0" xfId="4" applyFont="1" applyFill="1" applyBorder="1" applyAlignment="1" applyProtection="1">
      <alignment horizontal="center" vertical="center" shrinkToFit="1"/>
    </xf>
    <xf numFmtId="0" fontId="80" fillId="0" borderId="0" xfId="4" applyFont="1" applyFill="1" applyBorder="1" applyAlignment="1" applyProtection="1">
      <alignment horizontal="left" vertical="center" wrapText="1" shrinkToFit="1"/>
    </xf>
    <xf numFmtId="0" fontId="3" fillId="0" borderId="0" xfId="0" applyFont="1" applyFill="1" applyBorder="1" applyAlignment="1" applyProtection="1">
      <alignment vertical="center" shrinkToFit="1"/>
    </xf>
    <xf numFmtId="0" fontId="79" fillId="0" borderId="0" xfId="4" applyFont="1" applyFill="1" applyAlignment="1" applyProtection="1">
      <alignment vertical="center" shrinkToFit="1"/>
    </xf>
    <xf numFmtId="0" fontId="79" fillId="0" borderId="0" xfId="4" applyFont="1" applyFill="1" applyBorder="1" applyAlignment="1" applyProtection="1">
      <alignment horizontal="center" vertical="center" wrapText="1" shrinkToFit="1"/>
    </xf>
    <xf numFmtId="0" fontId="79" fillId="0" borderId="0" xfId="4" applyFont="1" applyFill="1" applyBorder="1" applyAlignment="1">
      <alignment horizontal="left" vertical="top" wrapText="1" shrinkToFit="1"/>
    </xf>
    <xf numFmtId="0" fontId="79" fillId="0" borderId="0" xfId="4" applyFont="1" applyFill="1" applyBorder="1" applyAlignment="1" applyProtection="1">
      <alignment horizontal="center" vertical="center" wrapText="1" shrinkToFit="1"/>
      <protection locked="0"/>
    </xf>
    <xf numFmtId="0" fontId="79" fillId="0" borderId="0" xfId="4" applyFont="1" applyFill="1" applyBorder="1" applyAlignment="1">
      <alignment horizontal="left" vertical="center" wrapText="1" shrinkToFit="1"/>
    </xf>
    <xf numFmtId="0" fontId="79" fillId="0" borderId="0" xfId="4" applyFont="1" applyFill="1" applyBorder="1" applyAlignment="1">
      <alignment horizontal="left" vertical="center" shrinkToFit="1"/>
    </xf>
    <xf numFmtId="0" fontId="79" fillId="0" borderId="2" xfId="4" applyFont="1" applyFill="1" applyBorder="1" applyAlignment="1">
      <alignment horizontal="center" vertical="center" shrinkToFit="1"/>
    </xf>
    <xf numFmtId="0" fontId="79" fillId="0" borderId="3" xfId="4" applyFont="1" applyFill="1" applyBorder="1" applyAlignment="1">
      <alignment horizontal="center" vertical="center" shrinkToFit="1"/>
    </xf>
    <xf numFmtId="0" fontId="79" fillId="0" borderId="3" xfId="4" applyFont="1" applyFill="1" applyBorder="1" applyAlignment="1">
      <alignment horizontal="left" vertical="center" shrinkToFit="1"/>
    </xf>
    <xf numFmtId="0" fontId="79" fillId="0" borderId="4" xfId="4" applyFont="1" applyFill="1" applyBorder="1" applyAlignment="1">
      <alignment horizontal="left" vertical="center" shrinkToFit="1"/>
    </xf>
    <xf numFmtId="0" fontId="87" fillId="0" borderId="0" xfId="5" applyFill="1" applyBorder="1" applyAlignment="1">
      <alignment horizontal="left" vertical="center" shrinkToFit="1"/>
    </xf>
    <xf numFmtId="0" fontId="79" fillId="0" borderId="0" xfId="4" applyFont="1" applyFill="1" applyBorder="1" applyAlignment="1">
      <alignment horizontal="center" vertical="center" shrinkToFit="1"/>
    </xf>
    <xf numFmtId="0" fontId="79" fillId="0" borderId="2" xfId="4" applyFont="1" applyFill="1" applyBorder="1" applyAlignment="1">
      <alignment horizontal="left" vertical="center" shrinkToFit="1"/>
    </xf>
    <xf numFmtId="0" fontId="80" fillId="0" borderId="0" xfId="4" applyFont="1" applyFill="1" applyBorder="1" applyAlignment="1">
      <alignment horizontal="left" vertical="center" wrapText="1" shrinkToFit="1"/>
    </xf>
    <xf numFmtId="0" fontId="3" fillId="0" borderId="0" xfId="0" applyFont="1" applyFill="1" applyBorder="1" applyAlignment="1">
      <alignment vertical="center" shrinkToFit="1"/>
    </xf>
    <xf numFmtId="0" fontId="101" fillId="4" borderId="0" xfId="1" applyFont="1" applyFill="1" applyBorder="1" applyProtection="1">
      <alignment vertical="center"/>
    </xf>
    <xf numFmtId="0" fontId="67" fillId="4" borderId="0" xfId="1" applyFont="1" applyFill="1" applyBorder="1" applyAlignment="1" applyProtection="1">
      <alignment vertical="top" wrapText="1"/>
    </xf>
    <xf numFmtId="0" fontId="34" fillId="4" borderId="0" xfId="1" applyFont="1" applyFill="1" applyBorder="1" applyAlignment="1" applyProtection="1">
      <alignment horizontal="left" vertical="top" wrapText="1"/>
    </xf>
    <xf numFmtId="0" fontId="68" fillId="4" borderId="0" xfId="1" applyFont="1" applyFill="1" applyBorder="1" applyAlignment="1" applyProtection="1">
      <alignment horizontal="left" vertical="distributed" wrapText="1"/>
    </xf>
    <xf numFmtId="0" fontId="101" fillId="4" borderId="0" xfId="1" applyFont="1" applyFill="1" applyProtection="1">
      <alignment vertical="center"/>
    </xf>
    <xf numFmtId="0" fontId="101" fillId="0" borderId="0" xfId="1" applyFont="1" applyProtection="1">
      <alignment vertical="center"/>
    </xf>
    <xf numFmtId="0" fontId="61" fillId="4" borderId="0" xfId="1" applyFont="1" applyFill="1" applyProtection="1">
      <alignment vertical="center"/>
    </xf>
    <xf numFmtId="0" fontId="18" fillId="4" borderId="0" xfId="1" applyFont="1" applyFill="1" applyProtection="1">
      <alignment vertical="center"/>
    </xf>
    <xf numFmtId="0" fontId="38" fillId="4" borderId="0" xfId="1" applyFont="1" applyFill="1" applyAlignment="1" applyProtection="1">
      <alignment vertical="center"/>
    </xf>
    <xf numFmtId="0" fontId="61" fillId="4" borderId="48" xfId="1" applyFont="1" applyFill="1" applyBorder="1" applyAlignment="1" applyProtection="1">
      <alignment horizontal="center" vertical="center"/>
    </xf>
    <xf numFmtId="0" fontId="55" fillId="4" borderId="0" xfId="1" applyFont="1" applyFill="1" applyBorder="1" applyAlignment="1" applyProtection="1">
      <alignment horizontal="left" vertical="center" wrapText="1"/>
    </xf>
    <xf numFmtId="0" fontId="68" fillId="0" borderId="0" xfId="1" applyFont="1" applyBorder="1" applyAlignment="1" applyProtection="1">
      <alignment horizontal="left" vertical="distributed" wrapText="1"/>
    </xf>
    <xf numFmtId="0" fontId="101" fillId="4" borderId="12" xfId="1" applyFont="1" applyFill="1" applyBorder="1" applyProtection="1">
      <alignment vertical="center"/>
    </xf>
    <xf numFmtId="0" fontId="34" fillId="6" borderId="18" xfId="1" applyFont="1" applyFill="1" applyBorder="1" applyAlignment="1" applyProtection="1">
      <alignment horizontal="left" vertical="center"/>
    </xf>
    <xf numFmtId="0" fontId="34" fillId="6" borderId="3" xfId="1" applyFont="1" applyFill="1" applyBorder="1" applyAlignment="1" applyProtection="1">
      <alignment horizontal="left" vertical="center"/>
    </xf>
    <xf numFmtId="0" fontId="34" fillId="6" borderId="4" xfId="1" applyFont="1" applyFill="1" applyBorder="1" applyAlignment="1" applyProtection="1">
      <alignment horizontal="left" vertical="center"/>
    </xf>
    <xf numFmtId="0" fontId="34" fillId="0" borderId="0" xfId="1" applyFont="1" applyBorder="1" applyAlignment="1" applyProtection="1">
      <alignment horizontal="left" vertical="top" wrapText="1"/>
    </xf>
    <xf numFmtId="0" fontId="34" fillId="6" borderId="23" xfId="1" applyFont="1" applyFill="1" applyBorder="1" applyAlignment="1" applyProtection="1">
      <alignment vertical="center"/>
    </xf>
    <xf numFmtId="0" fontId="34" fillId="6" borderId="24" xfId="1" applyFont="1" applyFill="1" applyBorder="1" applyAlignment="1" applyProtection="1">
      <alignment horizontal="left" vertical="center"/>
    </xf>
    <xf numFmtId="0" fontId="34" fillId="6" borderId="25" xfId="1" applyFont="1" applyFill="1" applyBorder="1" applyAlignment="1" applyProtection="1">
      <alignment horizontal="left" vertical="center"/>
    </xf>
    <xf numFmtId="0" fontId="38" fillId="0" borderId="0" xfId="1" applyFont="1" applyFill="1" applyBorder="1" applyAlignment="1" applyProtection="1">
      <alignment vertical="center" wrapText="1"/>
    </xf>
    <xf numFmtId="0" fontId="34" fillId="6" borderId="83" xfId="1" applyFont="1" applyFill="1" applyBorder="1" applyAlignment="1" applyProtection="1">
      <alignment horizontal="left" vertical="center"/>
    </xf>
    <xf numFmtId="0" fontId="34" fillId="6" borderId="80" xfId="1" applyFont="1" applyFill="1" applyBorder="1" applyAlignment="1" applyProtection="1">
      <alignment horizontal="justify" vertical="center" wrapText="1"/>
    </xf>
    <xf numFmtId="0" fontId="34" fillId="6" borderId="82" xfId="1" applyFont="1" applyFill="1" applyBorder="1" applyAlignment="1" applyProtection="1">
      <alignment horizontal="justify" vertical="center" wrapText="1"/>
    </xf>
    <xf numFmtId="0" fontId="55" fillId="0" borderId="0" xfId="1" applyFont="1" applyBorder="1" applyAlignment="1" applyProtection="1">
      <alignment horizontal="left" vertical="center" wrapText="1"/>
    </xf>
    <xf numFmtId="0" fontId="34" fillId="5" borderId="0" xfId="1" applyFont="1" applyFill="1" applyBorder="1" applyAlignment="1" applyProtection="1">
      <alignment horizontal="center" vertical="center"/>
    </xf>
    <xf numFmtId="176" fontId="34" fillId="0" borderId="0" xfId="1" applyNumberFormat="1" applyFont="1" applyBorder="1" applyAlignment="1" applyProtection="1">
      <alignment horizontal="left" vertical="top"/>
    </xf>
    <xf numFmtId="176" fontId="34" fillId="6" borderId="0" xfId="1" applyNumberFormat="1" applyFont="1" applyFill="1" applyBorder="1" applyAlignment="1" applyProtection="1">
      <alignment horizontal="center" vertical="center" wrapText="1"/>
    </xf>
    <xf numFmtId="0" fontId="34" fillId="6" borderId="77" xfId="1" applyFont="1" applyFill="1" applyBorder="1" applyAlignment="1" applyProtection="1">
      <alignment horizontal="left" vertical="center"/>
    </xf>
    <xf numFmtId="0" fontId="34" fillId="6" borderId="76" xfId="1" applyFont="1" applyFill="1" applyBorder="1" applyAlignment="1" applyProtection="1">
      <alignment horizontal="justify" vertical="center" wrapText="1"/>
    </xf>
    <xf numFmtId="0" fontId="34" fillId="6" borderId="75" xfId="1" applyFont="1" applyFill="1" applyBorder="1" applyAlignment="1" applyProtection="1">
      <alignment horizontal="justify" vertical="center" wrapText="1"/>
    </xf>
    <xf numFmtId="0" fontId="34" fillId="4" borderId="6" xfId="1" applyFont="1" applyFill="1" applyBorder="1" applyAlignment="1" applyProtection="1">
      <alignment horizontal="left" vertical="center"/>
    </xf>
    <xf numFmtId="177" fontId="34" fillId="4" borderId="0" xfId="1" applyNumberFormat="1" applyFont="1" applyFill="1" applyBorder="1" applyAlignment="1" applyProtection="1">
      <alignment horizontal="left" vertical="center"/>
    </xf>
    <xf numFmtId="176" fontId="34" fillId="4" borderId="0" xfId="1" applyNumberFormat="1" applyFont="1" applyFill="1" applyBorder="1" applyAlignment="1" applyProtection="1">
      <alignment horizontal="center" vertical="center"/>
    </xf>
    <xf numFmtId="177" fontId="102" fillId="4" borderId="0" xfId="1" applyNumberFormat="1" applyFont="1" applyFill="1" applyBorder="1" applyAlignment="1" applyProtection="1">
      <alignment horizontal="left" vertical="top" wrapText="1"/>
    </xf>
    <xf numFmtId="176" fontId="34" fillId="4" borderId="61" xfId="1" applyNumberFormat="1" applyFont="1" applyFill="1" applyBorder="1" applyAlignment="1" applyProtection="1">
      <alignment horizontal="center" vertical="center"/>
    </xf>
    <xf numFmtId="176" fontId="34" fillId="6" borderId="0" xfId="1" applyNumberFormat="1" applyFont="1" applyFill="1" applyBorder="1" applyAlignment="1" applyProtection="1">
      <alignment horizontal="center" vertical="center"/>
    </xf>
    <xf numFmtId="0" fontId="65" fillId="4" borderId="0" xfId="1" applyFont="1" applyFill="1" applyBorder="1" applyProtection="1">
      <alignment vertical="center"/>
    </xf>
    <xf numFmtId="176" fontId="65" fillId="4" borderId="0" xfId="1" applyNumberFormat="1" applyFont="1" applyFill="1" applyBorder="1" applyAlignment="1" applyProtection="1">
      <alignment horizontal="center" vertical="center"/>
    </xf>
    <xf numFmtId="0" fontId="62" fillId="4" borderId="0" xfId="1" applyFont="1" applyFill="1" applyBorder="1" applyAlignment="1" applyProtection="1">
      <alignment horizontal="left" vertical="center"/>
    </xf>
    <xf numFmtId="0" fontId="65" fillId="4" borderId="0" xfId="1" applyFont="1" applyFill="1" applyBorder="1" applyAlignment="1" applyProtection="1">
      <alignment horizontal="left" vertical="center"/>
    </xf>
    <xf numFmtId="0" fontId="65" fillId="4" borderId="0" xfId="1" applyFont="1" applyFill="1" applyBorder="1" applyAlignment="1" applyProtection="1">
      <alignment horizontal="center" vertical="center"/>
    </xf>
    <xf numFmtId="176" fontId="34" fillId="4" borderId="0" xfId="1" applyNumberFormat="1" applyFont="1" applyFill="1" applyBorder="1" applyAlignment="1" applyProtection="1">
      <alignment horizontal="left" vertical="top"/>
    </xf>
    <xf numFmtId="0" fontId="66" fillId="4" borderId="14" xfId="1" applyFont="1" applyFill="1" applyBorder="1" applyAlignment="1" applyProtection="1">
      <alignment vertical="center"/>
    </xf>
    <xf numFmtId="0" fontId="104" fillId="4" borderId="0" xfId="1" applyFont="1" applyFill="1" applyBorder="1" applyAlignment="1" applyProtection="1">
      <alignment horizontal="left" vertical="top" wrapText="1"/>
    </xf>
    <xf numFmtId="0" fontId="62" fillId="4" borderId="0" xfId="1" applyFont="1" applyFill="1" applyBorder="1" applyAlignment="1" applyProtection="1">
      <alignment vertical="top"/>
    </xf>
    <xf numFmtId="0" fontId="66" fillId="4" borderId="0" xfId="1" applyFont="1" applyFill="1" applyBorder="1" applyAlignment="1" applyProtection="1">
      <alignment vertical="top"/>
    </xf>
    <xf numFmtId="0" fontId="34" fillId="4" borderId="0" xfId="1" applyFont="1" applyFill="1" applyBorder="1" applyAlignment="1" applyProtection="1">
      <alignment horizontal="justify" vertical="center" wrapText="1"/>
    </xf>
    <xf numFmtId="176" fontId="34" fillId="4" borderId="0" xfId="1" applyNumberFormat="1" applyFont="1" applyFill="1" applyBorder="1" applyAlignment="1" applyProtection="1">
      <alignment horizontal="right"/>
    </xf>
    <xf numFmtId="0" fontId="101" fillId="4" borderId="60" xfId="1" applyFont="1" applyFill="1" applyBorder="1" applyProtection="1">
      <alignment vertical="center"/>
    </xf>
    <xf numFmtId="0" fontId="34" fillId="4" borderId="61" xfId="1" applyFont="1" applyFill="1" applyBorder="1" applyAlignment="1" applyProtection="1">
      <alignment horizontal="center" vertical="center"/>
    </xf>
    <xf numFmtId="0" fontId="67" fillId="4" borderId="0" xfId="1" applyFont="1" applyFill="1" applyBorder="1" applyAlignment="1" applyProtection="1">
      <alignment vertical="center"/>
    </xf>
    <xf numFmtId="178" fontId="106" fillId="4" borderId="48" xfId="1" applyNumberFormat="1" applyFont="1" applyFill="1" applyBorder="1" applyAlignment="1" applyProtection="1">
      <alignment vertical="center"/>
    </xf>
    <xf numFmtId="0" fontId="106" fillId="4" borderId="11" xfId="1" applyFont="1" applyFill="1" applyBorder="1" applyAlignment="1" applyProtection="1">
      <alignment horizontal="left" vertical="center"/>
    </xf>
    <xf numFmtId="176" fontId="34" fillId="0" borderId="0" xfId="1" applyNumberFormat="1" applyFont="1" applyFill="1" applyBorder="1" applyAlignment="1" applyProtection="1">
      <alignment horizontal="left" vertical="top"/>
    </xf>
    <xf numFmtId="0" fontId="101" fillId="4" borderId="0" xfId="1" applyFont="1" applyFill="1" applyAlignment="1" applyProtection="1">
      <alignment vertical="top"/>
    </xf>
    <xf numFmtId="0" fontId="8" fillId="0" borderId="0" xfId="1" applyFont="1" applyBorder="1" applyAlignment="1" applyProtection="1">
      <alignment horizontal="left" vertical="center" wrapText="1"/>
    </xf>
    <xf numFmtId="0" fontId="104" fillId="0" borderId="0" xfId="1" applyFont="1" applyBorder="1" applyAlignment="1" applyProtection="1">
      <alignment horizontal="left" vertical="top" wrapText="1"/>
    </xf>
    <xf numFmtId="176" fontId="34" fillId="0" borderId="0" xfId="1" applyNumberFormat="1" applyFont="1" applyBorder="1" applyAlignment="1" applyProtection="1">
      <alignment horizontal="right"/>
    </xf>
    <xf numFmtId="0" fontId="106" fillId="0" borderId="0" xfId="1" applyFont="1" applyBorder="1" applyAlignment="1" applyProtection="1">
      <alignment horizontal="center" vertical="center"/>
    </xf>
    <xf numFmtId="0" fontId="101" fillId="0" borderId="0" xfId="1" applyFont="1" applyBorder="1" applyProtection="1">
      <alignment vertical="center"/>
    </xf>
    <xf numFmtId="0" fontId="3" fillId="0" borderId="0" xfId="4" applyFont="1" applyFill="1" applyAlignment="1">
      <alignment vertical="center" shrinkToFit="1"/>
    </xf>
    <xf numFmtId="0" fontId="86" fillId="0" borderId="0" xfId="4" applyFont="1" applyFill="1" applyAlignment="1">
      <alignment horizontal="left" vertical="center"/>
    </xf>
    <xf numFmtId="0" fontId="84" fillId="0" borderId="0" xfId="4" applyFont="1" applyFill="1">
      <alignment vertical="center"/>
    </xf>
    <xf numFmtId="0" fontId="8" fillId="0" borderId="0" xfId="0" applyFont="1" applyFill="1" applyAlignment="1">
      <alignment horizontal="left" vertical="center"/>
    </xf>
    <xf numFmtId="0" fontId="2" fillId="0" borderId="0" xfId="0" applyFont="1" applyFill="1">
      <alignment vertical="center"/>
    </xf>
    <xf numFmtId="0" fontId="79" fillId="0" borderId="0" xfId="4" applyFont="1" applyFill="1" applyBorder="1" applyAlignment="1" applyProtection="1">
      <alignment horizontal="left" vertical="center" wrapText="1" shrinkToFit="1"/>
      <protection locked="0"/>
    </xf>
    <xf numFmtId="0" fontId="94" fillId="0" borderId="0" xfId="0" applyFont="1" applyFill="1" applyAlignment="1">
      <alignment vertical="center" shrinkToFit="1"/>
    </xf>
    <xf numFmtId="0" fontId="3" fillId="0" borderId="0" xfId="0" applyFont="1" applyFill="1" applyAlignment="1">
      <alignment vertical="top" shrinkToFit="1"/>
    </xf>
    <xf numFmtId="0" fontId="8" fillId="0" borderId="0" xfId="0" applyFont="1" applyFill="1" applyAlignment="1">
      <alignment vertical="center" shrinkToFit="1"/>
    </xf>
    <xf numFmtId="0" fontId="79" fillId="0" borderId="0" xfId="4" applyFont="1" applyFill="1" applyBorder="1" applyAlignment="1" applyProtection="1">
      <alignment horizontal="left" vertical="top" wrapText="1" shrinkToFit="1"/>
      <protection locked="0"/>
    </xf>
    <xf numFmtId="0" fontId="79" fillId="0" borderId="0" xfId="4" applyFont="1" applyFill="1" applyBorder="1" applyAlignment="1" applyProtection="1">
      <alignment horizontal="left" vertical="top" shrinkToFit="1"/>
      <protection locked="0"/>
    </xf>
    <xf numFmtId="0" fontId="3" fillId="0" borderId="0" xfId="0" applyFont="1" applyFill="1" applyAlignment="1">
      <alignment horizontal="center" vertical="center" shrinkToFit="1"/>
    </xf>
    <xf numFmtId="0" fontId="3" fillId="0" borderId="0" xfId="4" applyFont="1" applyFill="1" applyAlignment="1">
      <alignment horizontal="center" vertical="center" shrinkToFit="1"/>
    </xf>
    <xf numFmtId="0" fontId="3" fillId="0" borderId="0" xfId="4" applyFont="1" applyFill="1" applyAlignment="1">
      <alignment horizontal="left" vertical="center" shrinkToFit="1"/>
    </xf>
    <xf numFmtId="0" fontId="75" fillId="0" borderId="0" xfId="6" applyFont="1" applyAlignment="1">
      <alignment horizontal="left" vertical="center" wrapText="1"/>
    </xf>
    <xf numFmtId="0" fontId="51" fillId="2" borderId="29" xfId="6" applyFont="1" applyFill="1" applyBorder="1" applyAlignment="1" applyProtection="1">
      <alignment horizontal="center" vertical="center"/>
      <protection locked="0"/>
    </xf>
    <xf numFmtId="0" fontId="51" fillId="2" borderId="24" xfId="6" applyFont="1" applyFill="1" applyBorder="1" applyAlignment="1" applyProtection="1">
      <alignment horizontal="center" vertical="center"/>
      <protection locked="0"/>
    </xf>
    <xf numFmtId="0" fontId="51" fillId="2" borderId="25" xfId="6" applyFont="1" applyFill="1" applyBorder="1" applyAlignment="1" applyProtection="1">
      <alignment horizontal="center" vertical="center"/>
      <protection locked="0"/>
    </xf>
    <xf numFmtId="0" fontId="51" fillId="2" borderId="34" xfId="6" applyFont="1" applyFill="1" applyBorder="1" applyAlignment="1" applyProtection="1">
      <alignment horizontal="center" vertical="center"/>
      <protection locked="0"/>
    </xf>
    <xf numFmtId="0" fontId="51" fillId="2" borderId="0" xfId="6" applyFont="1" applyFill="1" applyBorder="1" applyAlignment="1" applyProtection="1">
      <alignment horizontal="center" vertical="center"/>
      <protection locked="0"/>
    </xf>
    <xf numFmtId="0" fontId="51" fillId="2" borderId="26" xfId="6" applyFont="1" applyFill="1" applyBorder="1" applyAlignment="1" applyProtection="1">
      <alignment horizontal="center" vertical="center"/>
      <protection locked="0"/>
    </xf>
    <xf numFmtId="0" fontId="51" fillId="2" borderId="29" xfId="0" applyFont="1" applyFill="1" applyBorder="1" applyAlignment="1" applyProtection="1">
      <alignment horizontal="center" vertical="center"/>
      <protection locked="0"/>
    </xf>
    <xf numFmtId="0" fontId="51" fillId="2" borderId="24" xfId="0" applyFont="1" applyFill="1" applyBorder="1" applyAlignment="1" applyProtection="1">
      <alignment horizontal="center" vertical="center"/>
      <protection locked="0"/>
    </xf>
    <xf numFmtId="0" fontId="51" fillId="2" borderId="25" xfId="0" applyFont="1" applyFill="1" applyBorder="1" applyAlignment="1" applyProtection="1">
      <alignment horizontal="center" vertical="center"/>
      <protection locked="0"/>
    </xf>
    <xf numFmtId="0" fontId="51" fillId="2" borderId="34" xfId="0" applyFont="1" applyFill="1" applyBorder="1" applyAlignment="1" applyProtection="1">
      <alignment horizontal="center" vertical="center"/>
      <protection locked="0"/>
    </xf>
    <xf numFmtId="0" fontId="51" fillId="2" borderId="0" xfId="0" applyFont="1" applyFill="1" applyBorder="1" applyAlignment="1" applyProtection="1">
      <alignment horizontal="center" vertical="center"/>
      <protection locked="0"/>
    </xf>
    <xf numFmtId="0" fontId="51" fillId="2" borderId="26" xfId="0" applyFont="1" applyFill="1" applyBorder="1" applyAlignment="1" applyProtection="1">
      <alignment horizontal="center" vertical="center"/>
      <protection locked="0"/>
    </xf>
    <xf numFmtId="0" fontId="51" fillId="2" borderId="31" xfId="0" applyFont="1" applyFill="1" applyBorder="1" applyAlignment="1" applyProtection="1">
      <alignment horizontal="center" vertical="center"/>
      <protection locked="0"/>
    </xf>
    <xf numFmtId="0" fontId="51" fillId="2" borderId="20" xfId="0" applyFont="1" applyFill="1" applyBorder="1" applyAlignment="1" applyProtection="1">
      <alignment horizontal="center" vertical="center"/>
      <protection locked="0"/>
    </xf>
    <xf numFmtId="0" fontId="51" fillId="2" borderId="27" xfId="0" applyFont="1" applyFill="1" applyBorder="1" applyAlignment="1" applyProtection="1">
      <alignment horizontal="center" vertical="center"/>
      <protection locked="0"/>
    </xf>
    <xf numFmtId="0" fontId="53" fillId="0" borderId="2" xfId="0" applyFont="1" applyBorder="1" applyAlignment="1">
      <alignment horizontal="left" vertical="center"/>
    </xf>
    <xf numFmtId="0" fontId="53" fillId="0" borderId="3" xfId="0" applyFont="1" applyBorder="1" applyAlignment="1">
      <alignment horizontal="left" vertical="center"/>
    </xf>
    <xf numFmtId="0" fontId="53" fillId="0" borderId="4" xfId="0" applyFont="1" applyBorder="1" applyAlignment="1">
      <alignment horizontal="left" vertical="center"/>
    </xf>
    <xf numFmtId="0" fontId="52" fillId="0" borderId="29" xfId="0" applyFont="1" applyBorder="1" applyAlignment="1">
      <alignment horizontal="left" vertical="center"/>
    </xf>
    <xf numFmtId="0" fontId="54" fillId="0" borderId="24" xfId="0" applyFont="1" applyBorder="1" applyAlignment="1">
      <alignment horizontal="left" vertical="center"/>
    </xf>
    <xf numFmtId="0" fontId="54" fillId="0" borderId="25" xfId="0" applyFont="1" applyBorder="1" applyAlignment="1">
      <alignment horizontal="left" vertical="center"/>
    </xf>
    <xf numFmtId="0" fontId="52" fillId="0" borderId="34" xfId="0" applyFont="1" applyBorder="1" applyAlignment="1">
      <alignment horizontal="left" vertical="center"/>
    </xf>
    <xf numFmtId="0" fontId="54" fillId="0" borderId="0" xfId="0" applyFont="1" applyBorder="1" applyAlignment="1">
      <alignment horizontal="left" vertical="center"/>
    </xf>
    <xf numFmtId="0" fontId="54" fillId="0" borderId="26" xfId="0" applyFont="1" applyBorder="1" applyAlignment="1">
      <alignment horizontal="left" vertical="center"/>
    </xf>
    <xf numFmtId="0" fontId="54" fillId="0" borderId="31" xfId="0" applyFont="1" applyBorder="1" applyAlignment="1">
      <alignment horizontal="left" vertical="center"/>
    </xf>
    <xf numFmtId="0" fontId="54" fillId="0" borderId="20" xfId="0" applyFont="1" applyBorder="1" applyAlignment="1">
      <alignment horizontal="left" vertical="center"/>
    </xf>
    <xf numFmtId="0" fontId="54" fillId="0" borderId="27" xfId="0" applyFont="1" applyBorder="1" applyAlignment="1">
      <alignment horizontal="left" vertical="center"/>
    </xf>
    <xf numFmtId="0" fontId="52" fillId="0" borderId="29" xfId="0" applyFont="1" applyBorder="1" applyAlignment="1">
      <alignment horizontal="left" vertical="center" wrapText="1"/>
    </xf>
    <xf numFmtId="0" fontId="55" fillId="0" borderId="24" xfId="0" applyFont="1" applyBorder="1" applyAlignment="1">
      <alignment horizontal="left" vertical="center"/>
    </xf>
    <xf numFmtId="0" fontId="55" fillId="0" borderId="25" xfId="0" applyFont="1" applyBorder="1" applyAlignment="1">
      <alignment horizontal="left" vertical="center"/>
    </xf>
    <xf numFmtId="0" fontId="55" fillId="0" borderId="0" xfId="0" applyFont="1" applyBorder="1" applyAlignment="1">
      <alignment horizontal="left" vertical="center"/>
    </xf>
    <xf numFmtId="0" fontId="55" fillId="0" borderId="26" xfId="0" applyFont="1" applyBorder="1" applyAlignment="1">
      <alignment horizontal="left" vertical="center"/>
    </xf>
    <xf numFmtId="0" fontId="55" fillId="0" borderId="20" xfId="0" applyFont="1" applyBorder="1" applyAlignment="1">
      <alignment horizontal="left" vertical="center"/>
    </xf>
    <xf numFmtId="0" fontId="55" fillId="0" borderId="27" xfId="0" applyFont="1" applyBorder="1" applyAlignment="1">
      <alignment horizontal="left" vertical="center"/>
    </xf>
    <xf numFmtId="0" fontId="52" fillId="0" borderId="24" xfId="0" applyFont="1" applyBorder="1" applyAlignment="1">
      <alignment horizontal="left" vertical="center"/>
    </xf>
    <xf numFmtId="0" fontId="52" fillId="0" borderId="25" xfId="0" applyFont="1" applyBorder="1" applyAlignment="1">
      <alignment horizontal="left" vertical="center"/>
    </xf>
    <xf numFmtId="0" fontId="52" fillId="0" borderId="0" xfId="0" applyFont="1" applyBorder="1" applyAlignment="1">
      <alignment horizontal="left" vertical="center"/>
    </xf>
    <xf numFmtId="0" fontId="52" fillId="0" borderId="26" xfId="0" applyFont="1" applyBorder="1" applyAlignment="1">
      <alignment horizontal="left" vertical="center"/>
    </xf>
    <xf numFmtId="0" fontId="52" fillId="0" borderId="31" xfId="0" applyFont="1" applyBorder="1" applyAlignment="1">
      <alignment horizontal="left" vertical="center"/>
    </xf>
    <xf numFmtId="0" fontId="52" fillId="0" borderId="20" xfId="0" applyFont="1" applyBorder="1" applyAlignment="1">
      <alignment horizontal="left" vertical="center"/>
    </xf>
    <xf numFmtId="0" fontId="52" fillId="0" borderId="27" xfId="0" applyFont="1" applyBorder="1" applyAlignment="1">
      <alignment horizontal="left" vertical="center"/>
    </xf>
    <xf numFmtId="0" fontId="18" fillId="0" borderId="100"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61" xfId="0" applyFont="1" applyBorder="1" applyAlignment="1">
      <alignment horizontal="left" vertical="center" wrapText="1"/>
    </xf>
    <xf numFmtId="0" fontId="18" fillId="0" borderId="0" xfId="0" applyFont="1" applyBorder="1" applyAlignment="1">
      <alignment horizontal="left" vertical="center" wrapText="1"/>
    </xf>
    <xf numFmtId="0" fontId="18" fillId="0" borderId="26" xfId="0" applyFont="1" applyBorder="1" applyAlignment="1">
      <alignment horizontal="left" vertical="center" wrapText="1"/>
    </xf>
    <xf numFmtId="0" fontId="18" fillId="0" borderId="101" xfId="0" applyFont="1" applyBorder="1" applyAlignment="1">
      <alignment horizontal="left" vertical="center" wrapText="1"/>
    </xf>
    <xf numFmtId="0" fontId="18" fillId="0" borderId="20" xfId="0" applyFont="1" applyBorder="1" applyAlignment="1">
      <alignment horizontal="left" vertical="center" wrapText="1"/>
    </xf>
    <xf numFmtId="0" fontId="18" fillId="0" borderId="27" xfId="0" applyFont="1" applyBorder="1" applyAlignment="1">
      <alignment horizontal="left" vertical="center" wrapText="1"/>
    </xf>
    <xf numFmtId="0" fontId="18" fillId="0" borderId="100" xfId="0" applyFont="1" applyBorder="1" applyAlignment="1">
      <alignment horizontal="left" vertical="center"/>
    </xf>
    <xf numFmtId="0" fontId="18" fillId="0" borderId="24" xfId="0" applyFont="1" applyBorder="1" applyAlignment="1">
      <alignment horizontal="left" vertical="center"/>
    </xf>
    <xf numFmtId="0" fontId="18" fillId="0" borderId="25" xfId="0" applyFont="1" applyBorder="1" applyAlignment="1">
      <alignment horizontal="left" vertical="center"/>
    </xf>
    <xf numFmtId="0" fontId="18" fillId="0" borderId="61" xfId="0" applyFont="1" applyBorder="1" applyAlignment="1">
      <alignment horizontal="left" vertical="center"/>
    </xf>
    <xf numFmtId="0" fontId="18" fillId="0" borderId="0" xfId="0" applyFont="1" applyBorder="1" applyAlignment="1">
      <alignment horizontal="left" vertical="center"/>
    </xf>
    <xf numFmtId="0" fontId="18" fillId="0" borderId="26" xfId="0" applyFont="1" applyBorder="1" applyAlignment="1">
      <alignment horizontal="left" vertical="center"/>
    </xf>
    <xf numFmtId="0" fontId="18" fillId="0" borderId="101" xfId="0" applyFont="1" applyBorder="1" applyAlignment="1">
      <alignment horizontal="left" vertical="center"/>
    </xf>
    <xf numFmtId="0" fontId="18" fillId="0" borderId="20" xfId="0" applyFont="1" applyBorder="1" applyAlignment="1">
      <alignment horizontal="left" vertical="center"/>
    </xf>
    <xf numFmtId="0" fontId="18" fillId="0" borderId="27" xfId="0" applyFont="1" applyBorder="1" applyAlignment="1">
      <alignment horizontal="left" vertical="center"/>
    </xf>
    <xf numFmtId="0" fontId="73" fillId="0" borderId="0" xfId="0" applyFont="1" applyAlignment="1">
      <alignment horizontal="left" vertical="center"/>
    </xf>
    <xf numFmtId="0" fontId="52" fillId="0" borderId="34" xfId="6" applyFont="1" applyBorder="1" applyAlignment="1">
      <alignment horizontal="left" vertical="center" wrapText="1"/>
    </xf>
    <xf numFmtId="0" fontId="52" fillId="0" borderId="0" xfId="6" applyFont="1" applyBorder="1" applyAlignment="1">
      <alignment horizontal="left" vertical="center" wrapText="1"/>
    </xf>
    <xf numFmtId="0" fontId="52" fillId="0" borderId="26" xfId="6" applyFont="1" applyBorder="1" applyAlignment="1">
      <alignment horizontal="left" vertical="center" wrapText="1"/>
    </xf>
    <xf numFmtId="0" fontId="52" fillId="0" borderId="31" xfId="6" applyFont="1" applyBorder="1" applyAlignment="1">
      <alignment horizontal="left" vertical="center" wrapText="1"/>
    </xf>
    <xf numFmtId="0" fontId="52" fillId="0" borderId="20" xfId="6" applyFont="1" applyBorder="1" applyAlignment="1">
      <alignment horizontal="left" vertical="center" wrapText="1"/>
    </xf>
    <xf numFmtId="0" fontId="52" fillId="0" borderId="27" xfId="6" applyFont="1" applyBorder="1" applyAlignment="1">
      <alignment horizontal="left" vertical="center" wrapText="1"/>
    </xf>
    <xf numFmtId="0" fontId="18" fillId="0" borderId="100" xfId="6" applyFont="1" applyBorder="1" applyAlignment="1">
      <alignment horizontal="left" vertical="center" wrapText="1"/>
    </xf>
    <xf numFmtId="0" fontId="18" fillId="0" borderId="24" xfId="6" applyFont="1" applyBorder="1" applyAlignment="1">
      <alignment horizontal="left" vertical="center" wrapText="1"/>
    </xf>
    <xf numFmtId="0" fontId="18" fillId="0" borderId="25" xfId="6" applyFont="1" applyBorder="1" applyAlignment="1">
      <alignment horizontal="left" vertical="center" wrapText="1"/>
    </xf>
    <xf numFmtId="0" fontId="18" fillId="0" borderId="61" xfId="6" applyFont="1" applyBorder="1" applyAlignment="1">
      <alignment horizontal="left" vertical="center" wrapText="1"/>
    </xf>
    <xf numFmtId="0" fontId="18" fillId="0" borderId="0" xfId="6" applyFont="1" applyBorder="1" applyAlignment="1">
      <alignment horizontal="left" vertical="center" wrapText="1"/>
    </xf>
    <xf numFmtId="0" fontId="18" fillId="0" borderId="26" xfId="6" applyFont="1" applyBorder="1" applyAlignment="1">
      <alignment horizontal="left" vertical="center" wrapText="1"/>
    </xf>
    <xf numFmtId="0" fontId="18" fillId="0" borderId="101" xfId="6" applyFont="1" applyBorder="1" applyAlignment="1">
      <alignment horizontal="left" vertical="center" wrapText="1"/>
    </xf>
    <xf numFmtId="0" fontId="18" fillId="0" borderId="20" xfId="6" applyFont="1" applyBorder="1" applyAlignment="1">
      <alignment horizontal="left" vertical="center" wrapText="1"/>
    </xf>
    <xf numFmtId="0" fontId="18" fillId="0" borderId="27" xfId="6" applyFont="1" applyBorder="1" applyAlignment="1">
      <alignment horizontal="left" vertical="center" wrapText="1"/>
    </xf>
    <xf numFmtId="0" fontId="100" fillId="0" borderId="100" xfId="0" applyFont="1" applyBorder="1" applyAlignment="1">
      <alignment horizontal="left" vertical="center"/>
    </xf>
    <xf numFmtId="0" fontId="100" fillId="0" borderId="24" xfId="0" applyFont="1" applyBorder="1" applyAlignment="1">
      <alignment horizontal="left" vertical="center"/>
    </xf>
    <xf numFmtId="0" fontId="100" fillId="0" borderId="25" xfId="0" applyFont="1" applyBorder="1" applyAlignment="1">
      <alignment horizontal="left" vertical="center"/>
    </xf>
    <xf numFmtId="0" fontId="100" fillId="0" borderId="61" xfId="0" applyFont="1" applyBorder="1" applyAlignment="1">
      <alignment horizontal="left" vertical="center"/>
    </xf>
    <xf numFmtId="0" fontId="100" fillId="0" borderId="0" xfId="0" applyFont="1" applyBorder="1" applyAlignment="1">
      <alignment horizontal="left" vertical="center"/>
    </xf>
    <xf numFmtId="0" fontId="100" fillId="0" borderId="26" xfId="0" applyFont="1" applyBorder="1" applyAlignment="1">
      <alignment horizontal="left" vertical="center"/>
    </xf>
    <xf numFmtId="0" fontId="100" fillId="0" borderId="101" xfId="0" applyFont="1" applyBorder="1" applyAlignment="1">
      <alignment horizontal="left" vertical="center"/>
    </xf>
    <xf numFmtId="0" fontId="100" fillId="0" borderId="20" xfId="0" applyFont="1" applyBorder="1" applyAlignment="1">
      <alignment horizontal="left" vertical="center"/>
    </xf>
    <xf numFmtId="0" fontId="100" fillId="0" borderId="27" xfId="0" applyFont="1" applyBorder="1" applyAlignment="1">
      <alignment horizontal="left" vertical="center"/>
    </xf>
    <xf numFmtId="0" fontId="52" fillId="0" borderId="29" xfId="6" applyFont="1" applyBorder="1" applyAlignment="1">
      <alignment horizontal="left" vertical="center" wrapText="1"/>
    </xf>
    <xf numFmtId="0" fontId="54" fillId="0" borderId="24" xfId="6" applyFont="1" applyBorder="1" applyAlignment="1">
      <alignment horizontal="left" vertical="center"/>
    </xf>
    <xf numFmtId="0" fontId="54" fillId="0" borderId="25" xfId="6" applyFont="1" applyBorder="1" applyAlignment="1">
      <alignment horizontal="left" vertical="center"/>
    </xf>
    <xf numFmtId="0" fontId="52" fillId="0" borderId="34" xfId="6" applyFont="1" applyBorder="1" applyAlignment="1">
      <alignment horizontal="left" vertical="center"/>
    </xf>
    <xf numFmtId="0" fontId="54" fillId="0" borderId="0" xfId="6" applyFont="1" applyBorder="1" applyAlignment="1">
      <alignment horizontal="left" vertical="center"/>
    </xf>
    <xf numFmtId="0" fontId="54" fillId="0" borderId="26" xfId="6" applyFont="1" applyBorder="1" applyAlignment="1">
      <alignment horizontal="left" vertical="center"/>
    </xf>
    <xf numFmtId="0" fontId="54" fillId="0" borderId="31" xfId="6" applyFont="1" applyBorder="1" applyAlignment="1">
      <alignment horizontal="left" vertical="center"/>
    </xf>
    <xf numFmtId="0" fontId="54" fillId="0" borderId="20" xfId="6" applyFont="1" applyBorder="1" applyAlignment="1">
      <alignment horizontal="left" vertical="center"/>
    </xf>
    <xf numFmtId="0" fontId="54" fillId="0" borderId="27" xfId="6" applyFont="1" applyBorder="1" applyAlignment="1">
      <alignment horizontal="left" vertical="center"/>
    </xf>
    <xf numFmtId="0" fontId="51" fillId="2" borderId="31" xfId="6" applyFont="1" applyFill="1" applyBorder="1" applyAlignment="1" applyProtection="1">
      <alignment horizontal="center" vertical="center"/>
      <protection locked="0"/>
    </xf>
    <xf numFmtId="0" fontId="51" fillId="2" borderId="20" xfId="6" applyFont="1" applyFill="1" applyBorder="1" applyAlignment="1" applyProtection="1">
      <alignment horizontal="center" vertical="center"/>
      <protection locked="0"/>
    </xf>
    <xf numFmtId="0" fontId="51" fillId="2" borderId="27" xfId="6" applyFont="1" applyFill="1" applyBorder="1" applyAlignment="1" applyProtection="1">
      <alignment horizontal="center" vertical="center"/>
      <protection locked="0"/>
    </xf>
    <xf numFmtId="0" fontId="54" fillId="0" borderId="29" xfId="0" applyFont="1" applyBorder="1" applyAlignment="1">
      <alignment horizontal="left" vertical="center" wrapText="1"/>
    </xf>
    <xf numFmtId="0" fontId="54" fillId="0" borderId="34" xfId="0" applyFont="1" applyBorder="1" applyAlignment="1">
      <alignment horizontal="left" vertical="center" wrapText="1"/>
    </xf>
    <xf numFmtId="0" fontId="54" fillId="0" borderId="34" xfId="0" applyFont="1" applyBorder="1" applyAlignment="1">
      <alignment horizontal="left" vertical="center"/>
    </xf>
    <xf numFmtId="0" fontId="52" fillId="0" borderId="24" xfId="6" applyFont="1" applyBorder="1" applyAlignment="1">
      <alignment horizontal="left" vertical="center" wrapText="1"/>
    </xf>
    <xf numFmtId="0" fontId="52" fillId="0" borderId="25" xfId="6" applyFont="1" applyBorder="1" applyAlignment="1">
      <alignment horizontal="left" vertical="center" wrapText="1"/>
    </xf>
    <xf numFmtId="0" fontId="52" fillId="0" borderId="29" xfId="6" applyFont="1" applyBorder="1" applyAlignment="1">
      <alignment horizontal="left" vertical="center"/>
    </xf>
    <xf numFmtId="0" fontId="76" fillId="0" borderId="110" xfId="0" applyFont="1" applyBorder="1" applyAlignment="1">
      <alignment horizontal="center" vertical="center"/>
    </xf>
    <xf numFmtId="0" fontId="60" fillId="0" borderId="109" xfId="0" applyFont="1" applyBorder="1" applyAlignment="1">
      <alignment horizontal="center" vertical="center"/>
    </xf>
    <xf numFmtId="0" fontId="60" fillId="0" borderId="108" xfId="0" applyFont="1" applyBorder="1" applyAlignment="1">
      <alignment horizontal="center" vertical="center"/>
    </xf>
    <xf numFmtId="0" fontId="60" fillId="0" borderId="107" xfId="0" applyFont="1" applyBorder="1" applyAlignment="1">
      <alignment horizontal="center" vertical="center"/>
    </xf>
    <xf numFmtId="0" fontId="60" fillId="0" borderId="0" xfId="0" applyFont="1" applyBorder="1" applyAlignment="1">
      <alignment horizontal="center" vertical="center"/>
    </xf>
    <xf numFmtId="0" fontId="60" fillId="0" borderId="106" xfId="0" applyFont="1" applyBorder="1" applyAlignment="1">
      <alignment horizontal="center" vertical="center"/>
    </xf>
    <xf numFmtId="0" fontId="60" fillId="0" borderId="105" xfId="0" applyFont="1" applyBorder="1" applyAlignment="1">
      <alignment horizontal="center" vertical="center"/>
    </xf>
    <xf numFmtId="0" fontId="60" fillId="0" borderId="104" xfId="0" applyFont="1" applyBorder="1" applyAlignment="1">
      <alignment horizontal="center" vertical="center"/>
    </xf>
    <xf numFmtId="0" fontId="60" fillId="0" borderId="103" xfId="0" applyFont="1" applyBorder="1" applyAlignment="1">
      <alignment horizontal="center" vertical="center"/>
    </xf>
    <xf numFmtId="0" fontId="57" fillId="0" borderId="29" xfId="0" applyFont="1" applyBorder="1" applyAlignment="1">
      <alignment horizontal="center" vertical="center"/>
    </xf>
    <xf numFmtId="0" fontId="57" fillId="0" borderId="24" xfId="0" applyFont="1" applyBorder="1" applyAlignment="1">
      <alignment horizontal="center" vertical="center"/>
    </xf>
    <xf numFmtId="0" fontId="57" fillId="0" borderId="25" xfId="0" applyFont="1" applyBorder="1" applyAlignment="1">
      <alignment horizontal="center" vertical="center"/>
    </xf>
    <xf numFmtId="0" fontId="57" fillId="0" borderId="34" xfId="0" applyFont="1" applyBorder="1" applyAlignment="1">
      <alignment horizontal="center" vertical="center"/>
    </xf>
    <xf numFmtId="0" fontId="57" fillId="0" borderId="0" xfId="0" applyFont="1" applyBorder="1" applyAlignment="1">
      <alignment horizontal="center" vertical="center"/>
    </xf>
    <xf numFmtId="0" fontId="57" fillId="0" borderId="26" xfId="0" applyFont="1" applyBorder="1" applyAlignment="1">
      <alignment horizontal="center" vertical="center"/>
    </xf>
    <xf numFmtId="0" fontId="57" fillId="0" borderId="31" xfId="0" applyFont="1" applyBorder="1" applyAlignment="1">
      <alignment horizontal="center" vertical="center"/>
    </xf>
    <xf numFmtId="0" fontId="57" fillId="0" borderId="20" xfId="0" applyFont="1" applyBorder="1" applyAlignment="1">
      <alignment horizontal="center" vertical="center"/>
    </xf>
    <xf numFmtId="0" fontId="57" fillId="0" borderId="27" xfId="0" applyFont="1" applyBorder="1" applyAlignment="1">
      <alignment horizontal="center" vertical="center"/>
    </xf>
    <xf numFmtId="0" fontId="75" fillId="0" borderId="0" xfId="0" applyFont="1" applyAlignment="1">
      <alignment horizontal="left" vertical="center" wrapText="1"/>
    </xf>
    <xf numFmtId="0" fontId="58" fillId="0" borderId="24" xfId="0" applyFont="1" applyBorder="1" applyAlignment="1">
      <alignment horizontal="center" vertical="center"/>
    </xf>
    <xf numFmtId="0" fontId="58" fillId="0" borderId="25" xfId="0" applyFont="1" applyBorder="1" applyAlignment="1">
      <alignment horizontal="center" vertical="center"/>
    </xf>
    <xf numFmtId="0" fontId="58" fillId="0" borderId="31" xfId="0" applyFont="1" applyBorder="1" applyAlignment="1">
      <alignment horizontal="center" vertical="center"/>
    </xf>
    <xf numFmtId="0" fontId="58" fillId="0" borderId="20" xfId="0" applyFont="1" applyBorder="1" applyAlignment="1">
      <alignment horizontal="center" vertical="center"/>
    </xf>
    <xf numFmtId="0" fontId="58" fillId="0" borderId="27" xfId="0" applyFont="1" applyBorder="1" applyAlignment="1">
      <alignment horizontal="center" vertical="center"/>
    </xf>
    <xf numFmtId="0" fontId="71" fillId="0" borderId="29" xfId="0" applyFont="1" applyBorder="1" applyAlignment="1">
      <alignment horizontal="center" vertical="center"/>
    </xf>
    <xf numFmtId="0" fontId="71" fillId="0" borderId="24" xfId="0" applyFont="1" applyBorder="1" applyAlignment="1">
      <alignment horizontal="center" vertical="center"/>
    </xf>
    <xf numFmtId="0" fontId="71" fillId="0" borderId="31" xfId="0" applyFont="1" applyBorder="1" applyAlignment="1">
      <alignment horizontal="center" vertical="center"/>
    </xf>
    <xf numFmtId="0" fontId="71" fillId="0" borderId="20" xfId="0" applyFont="1" applyBorder="1" applyAlignment="1">
      <alignment horizontal="center" vertical="center"/>
    </xf>
    <xf numFmtId="0" fontId="77" fillId="0" borderId="24" xfId="0" applyFont="1" applyBorder="1" applyAlignment="1">
      <alignment horizontal="center" vertical="center"/>
    </xf>
    <xf numFmtId="0" fontId="77" fillId="0" borderId="25" xfId="0" applyFont="1" applyBorder="1" applyAlignment="1">
      <alignment horizontal="center" vertical="center"/>
    </xf>
    <xf numFmtId="0" fontId="77" fillId="0" borderId="20" xfId="0" applyFont="1" applyBorder="1" applyAlignment="1">
      <alignment horizontal="center" vertical="center"/>
    </xf>
    <xf numFmtId="0" fontId="77" fillId="0" borderId="27" xfId="0" applyFont="1" applyBorder="1" applyAlignment="1">
      <alignment horizontal="center" vertical="center"/>
    </xf>
    <xf numFmtId="0" fontId="58" fillId="0" borderId="29" xfId="0" applyFont="1" applyBorder="1" applyAlignment="1">
      <alignment horizontal="center" vertical="center"/>
    </xf>
    <xf numFmtId="0" fontId="58" fillId="0" borderId="34" xfId="0" applyFont="1" applyBorder="1" applyAlignment="1">
      <alignment horizontal="center" vertical="center"/>
    </xf>
    <xf numFmtId="0" fontId="58" fillId="0" borderId="0" xfId="0" applyFont="1" applyBorder="1" applyAlignment="1">
      <alignment horizontal="center" vertical="center"/>
    </xf>
    <xf numFmtId="0" fontId="58" fillId="0" borderId="26" xfId="0" applyFont="1" applyBorder="1" applyAlignment="1">
      <alignment horizontal="center" vertical="center"/>
    </xf>
    <xf numFmtId="0" fontId="56" fillId="0" borderId="102" xfId="0" applyFont="1" applyBorder="1" applyAlignment="1">
      <alignment horizontal="center" vertical="center" textRotation="255"/>
    </xf>
    <xf numFmtId="0" fontId="56" fillId="0" borderId="99" xfId="0" applyFont="1" applyBorder="1" applyAlignment="1">
      <alignment horizontal="center" vertical="center" textRotation="255"/>
    </xf>
    <xf numFmtId="0" fontId="56" fillId="0" borderId="98" xfId="0" applyFont="1" applyBorder="1" applyAlignment="1">
      <alignment horizontal="center" vertical="center" textRotation="255"/>
    </xf>
    <xf numFmtId="0" fontId="57" fillId="0" borderId="29" xfId="0" applyFont="1" applyBorder="1" applyAlignment="1">
      <alignment horizontal="center" vertical="center" wrapText="1"/>
    </xf>
    <xf numFmtId="0" fontId="57" fillId="0" borderId="24" xfId="0" applyFont="1" applyBorder="1" applyAlignment="1">
      <alignment horizontal="center" vertical="center" wrapText="1"/>
    </xf>
    <xf numFmtId="0" fontId="52" fillId="0" borderId="24" xfId="0" applyFont="1" applyBorder="1" applyAlignment="1">
      <alignment horizontal="left" vertical="center" wrapText="1"/>
    </xf>
    <xf numFmtId="0" fontId="52" fillId="0" borderId="25" xfId="0" applyFont="1" applyBorder="1" applyAlignment="1">
      <alignment horizontal="left" vertical="center" wrapText="1"/>
    </xf>
    <xf numFmtId="0" fontId="52" fillId="0" borderId="34" xfId="0" applyFont="1" applyBorder="1" applyAlignment="1">
      <alignment horizontal="left" vertical="center" wrapText="1"/>
    </xf>
    <xf numFmtId="0" fontId="52" fillId="0" borderId="0" xfId="0" applyFont="1" applyAlignment="1">
      <alignment horizontal="left" vertical="center" wrapText="1"/>
    </xf>
    <xf numFmtId="0" fontId="52" fillId="0" borderId="26" xfId="0" applyFont="1" applyBorder="1" applyAlignment="1">
      <alignment horizontal="left" vertical="center" wrapText="1"/>
    </xf>
    <xf numFmtId="0" fontId="53" fillId="0" borderId="34" xfId="0" applyFont="1" applyBorder="1" applyAlignment="1">
      <alignment horizontal="left" vertical="center" wrapText="1"/>
    </xf>
    <xf numFmtId="0" fontId="53" fillId="0" borderId="0" xfId="0" applyFont="1" applyBorder="1" applyAlignment="1">
      <alignment horizontal="left" vertical="center" wrapText="1"/>
    </xf>
    <xf numFmtId="0" fontId="53" fillId="0" borderId="26" xfId="0" applyFont="1" applyBorder="1" applyAlignment="1">
      <alignment horizontal="left" vertical="center" wrapText="1"/>
    </xf>
    <xf numFmtId="0" fontId="70" fillId="0" borderId="29" xfId="0" applyFont="1" applyBorder="1" applyAlignment="1">
      <alignment horizontal="left" vertical="center" wrapText="1"/>
    </xf>
    <xf numFmtId="0" fontId="70" fillId="0" borderId="24" xfId="0" applyFont="1" applyBorder="1" applyAlignment="1">
      <alignment horizontal="left" vertical="center" wrapText="1"/>
    </xf>
    <xf numFmtId="0" fontId="70" fillId="0" borderId="25" xfId="0" applyFont="1" applyBorder="1" applyAlignment="1">
      <alignment horizontal="left" vertical="center" wrapText="1"/>
    </xf>
    <xf numFmtId="0" fontId="70" fillId="0" borderId="34" xfId="0" applyFont="1" applyBorder="1" applyAlignment="1">
      <alignment horizontal="left" vertical="center" wrapText="1"/>
    </xf>
    <xf numFmtId="0" fontId="70" fillId="0" borderId="0" xfId="0" applyFont="1" applyBorder="1" applyAlignment="1">
      <alignment horizontal="left" vertical="center" wrapText="1"/>
    </xf>
    <xf numFmtId="0" fontId="70" fillId="0" borderId="26" xfId="0" applyFont="1" applyBorder="1" applyAlignment="1">
      <alignment horizontal="left" vertical="center" wrapText="1"/>
    </xf>
    <xf numFmtId="0" fontId="70" fillId="0" borderId="31" xfId="0" applyFont="1" applyBorder="1" applyAlignment="1">
      <alignment horizontal="left" vertical="center" wrapText="1"/>
    </xf>
    <xf numFmtId="0" fontId="70" fillId="0" borderId="20" xfId="0" applyFont="1" applyBorder="1" applyAlignment="1">
      <alignment horizontal="left" vertical="center" wrapText="1"/>
    </xf>
    <xf numFmtId="0" fontId="70" fillId="0" borderId="27" xfId="0" applyFont="1" applyBorder="1" applyAlignment="1">
      <alignment horizontal="left" vertical="center" wrapText="1"/>
    </xf>
    <xf numFmtId="0" fontId="54" fillId="0" borderId="29" xfId="0" applyFont="1" applyBorder="1" applyAlignment="1">
      <alignment horizontal="left" vertical="center"/>
    </xf>
    <xf numFmtId="0" fontId="52" fillId="0" borderId="29" xfId="0" applyFont="1" applyBorder="1" applyAlignment="1">
      <alignment horizontal="left" vertical="top" wrapText="1"/>
    </xf>
    <xf numFmtId="0" fontId="52" fillId="0" borderId="24" xfId="0" applyFont="1" applyBorder="1" applyAlignment="1">
      <alignment horizontal="left" vertical="top" wrapText="1"/>
    </xf>
    <xf numFmtId="0" fontId="52" fillId="0" borderId="25" xfId="0" applyFont="1" applyBorder="1" applyAlignment="1">
      <alignment horizontal="left" vertical="top" wrapText="1"/>
    </xf>
    <xf numFmtId="0" fontId="52" fillId="0" borderId="34" xfId="0" applyFont="1" applyBorder="1" applyAlignment="1">
      <alignment horizontal="left" vertical="top" wrapText="1"/>
    </xf>
    <xf numFmtId="0" fontId="52" fillId="0" borderId="0" xfId="0" applyFont="1" applyBorder="1" applyAlignment="1">
      <alignment horizontal="left" vertical="top" wrapText="1"/>
    </xf>
    <xf numFmtId="0" fontId="52" fillId="0" borderId="26" xfId="0" applyFont="1" applyBorder="1" applyAlignment="1">
      <alignment horizontal="left" vertical="top" wrapText="1"/>
    </xf>
    <xf numFmtId="0" fontId="52" fillId="0" borderId="31" xfId="0" applyFont="1" applyBorder="1" applyAlignment="1">
      <alignment horizontal="left" vertical="top" wrapText="1"/>
    </xf>
    <xf numFmtId="0" fontId="52" fillId="0" borderId="20" xfId="0" applyFont="1" applyBorder="1" applyAlignment="1">
      <alignment horizontal="left" vertical="top" wrapText="1"/>
    </xf>
    <xf numFmtId="0" fontId="52" fillId="0" borderId="27" xfId="0" applyFont="1" applyBorder="1" applyAlignment="1">
      <alignment horizontal="left" vertical="top" wrapText="1"/>
    </xf>
    <xf numFmtId="0" fontId="52" fillId="0" borderId="0" xfId="0" applyFont="1" applyBorder="1" applyAlignment="1">
      <alignment horizontal="left" vertical="center" wrapText="1"/>
    </xf>
    <xf numFmtId="0" fontId="52" fillId="0" borderId="31" xfId="0" applyFont="1" applyBorder="1" applyAlignment="1">
      <alignment horizontal="left" vertical="center" wrapText="1"/>
    </xf>
    <xf numFmtId="0" fontId="52" fillId="0" borderId="20" xfId="0" applyFont="1" applyBorder="1" applyAlignment="1">
      <alignment horizontal="left" vertical="center" wrapText="1"/>
    </xf>
    <xf numFmtId="0" fontId="52" fillId="0" borderId="27" xfId="0" applyFont="1" applyBorder="1" applyAlignment="1">
      <alignment horizontal="left" vertical="center" wrapText="1"/>
    </xf>
    <xf numFmtId="0" fontId="79" fillId="9" borderId="3" xfId="4" applyFont="1" applyFill="1" applyBorder="1" applyAlignment="1" applyProtection="1">
      <alignment horizontal="center" vertical="center" shrinkToFit="1"/>
      <protection locked="0"/>
    </xf>
    <xf numFmtId="0" fontId="79" fillId="0" borderId="3" xfId="4" applyFont="1" applyFill="1" applyBorder="1" applyAlignment="1">
      <alignment horizontal="left" vertical="center" shrinkToFit="1"/>
    </xf>
    <xf numFmtId="0" fontId="79" fillId="9" borderId="81" xfId="4" applyFont="1" applyFill="1" applyBorder="1" applyAlignment="1" applyProtection="1">
      <alignment horizontal="center" vertical="center" wrapText="1" shrinkToFit="1"/>
      <protection locked="0"/>
    </xf>
    <xf numFmtId="0" fontId="79" fillId="9" borderId="80" xfId="4" applyFont="1" applyFill="1" applyBorder="1" applyAlignment="1" applyProtection="1">
      <alignment horizontal="center" vertical="center" wrapText="1" shrinkToFit="1"/>
      <protection locked="0"/>
    </xf>
    <xf numFmtId="0" fontId="79" fillId="2" borderId="147" xfId="4" applyFont="1" applyFill="1" applyBorder="1" applyAlignment="1" applyProtection="1">
      <alignment horizontal="center" vertical="center" wrapText="1" shrinkToFit="1"/>
      <protection locked="0"/>
    </xf>
    <xf numFmtId="0" fontId="79" fillId="2" borderId="80" xfId="4" applyFont="1" applyFill="1" applyBorder="1" applyAlignment="1" applyProtection="1">
      <alignment horizontal="center" vertical="center" wrapText="1" shrinkToFit="1"/>
      <protection locked="0"/>
    </xf>
    <xf numFmtId="0" fontId="79" fillId="2" borderId="79" xfId="4" applyFont="1" applyFill="1" applyBorder="1" applyAlignment="1" applyProtection="1">
      <alignment horizontal="center" vertical="center" wrapText="1" shrinkToFit="1"/>
      <protection locked="0"/>
    </xf>
    <xf numFmtId="0" fontId="83" fillId="0" borderId="34" xfId="4" applyFont="1" applyFill="1" applyBorder="1" applyAlignment="1" applyProtection="1">
      <alignment horizontal="left" vertical="center" wrapText="1" shrinkToFit="1"/>
    </xf>
    <xf numFmtId="0" fontId="82" fillId="9" borderId="137" xfId="4" applyFont="1" applyFill="1" applyBorder="1" applyAlignment="1" applyProtection="1">
      <alignment horizontal="left" vertical="top" wrapText="1" shrinkToFit="1"/>
      <protection locked="0"/>
    </xf>
    <xf numFmtId="0" fontId="82" fillId="9" borderId="138" xfId="4" applyFont="1" applyFill="1" applyBorder="1" applyAlignment="1" applyProtection="1">
      <alignment horizontal="left" vertical="top" wrapText="1" shrinkToFit="1"/>
      <protection locked="0"/>
    </xf>
    <xf numFmtId="0" fontId="79" fillId="0" borderId="2" xfId="4" applyFont="1" applyFill="1" applyBorder="1" applyAlignment="1">
      <alignment horizontal="left" vertical="center" wrapText="1" shrinkToFit="1"/>
    </xf>
    <xf numFmtId="0" fontId="79" fillId="0" borderId="3" xfId="4" applyFont="1" applyFill="1" applyBorder="1" applyAlignment="1">
      <alignment horizontal="left" vertical="center" wrapText="1" shrinkToFit="1"/>
    </xf>
    <xf numFmtId="0" fontId="79" fillId="0" borderId="4" xfId="4" applyFont="1" applyFill="1" applyBorder="1" applyAlignment="1">
      <alignment horizontal="left" vertical="center" wrapText="1" shrinkToFit="1"/>
    </xf>
    <xf numFmtId="0" fontId="3" fillId="0" borderId="3"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29" xfId="0" applyFont="1" applyFill="1" applyBorder="1" applyAlignment="1">
      <alignment horizontal="center" vertical="center" wrapText="1" shrinkToFit="1"/>
    </xf>
    <xf numFmtId="0" fontId="3" fillId="0" borderId="24" xfId="0" applyFont="1" applyFill="1" applyBorder="1" applyAlignment="1">
      <alignment horizontal="center" vertical="center" wrapText="1" shrinkToFit="1"/>
    </xf>
    <xf numFmtId="0" fontId="3" fillId="0" borderId="25" xfId="0" applyFont="1" applyFill="1" applyBorder="1" applyAlignment="1">
      <alignment horizontal="center" vertical="center" wrapText="1" shrinkToFit="1"/>
    </xf>
    <xf numFmtId="0" fontId="3" fillId="0" borderId="34"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0" borderId="31" xfId="0" applyFont="1" applyFill="1" applyBorder="1" applyAlignment="1">
      <alignment horizontal="center" vertical="center" wrapText="1" shrinkToFit="1"/>
    </xf>
    <xf numFmtId="0" fontId="3" fillId="0" borderId="20" xfId="0" applyFont="1" applyFill="1" applyBorder="1" applyAlignment="1">
      <alignment horizontal="center" vertical="center" wrapText="1" shrinkToFit="1"/>
    </xf>
    <xf numFmtId="0" fontId="3" fillId="0" borderId="27" xfId="0" applyFont="1" applyFill="1" applyBorder="1" applyAlignment="1">
      <alignment horizontal="center" vertical="center" wrapText="1" shrinkToFit="1"/>
    </xf>
    <xf numFmtId="0" fontId="3" fillId="0" borderId="29"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113"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114"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41" fontId="3" fillId="0" borderId="111" xfId="0" applyNumberFormat="1" applyFont="1" applyFill="1" applyBorder="1" applyAlignment="1">
      <alignment horizontal="center" vertical="center" wrapText="1" shrinkToFit="1"/>
    </xf>
    <xf numFmtId="41" fontId="3" fillId="0" borderId="37" xfId="0" applyNumberFormat="1" applyFont="1" applyFill="1" applyBorder="1" applyAlignment="1">
      <alignment horizontal="center" vertical="center" wrapText="1" shrinkToFit="1"/>
    </xf>
    <xf numFmtId="41" fontId="3" fillId="0" borderId="113" xfId="0" applyNumberFormat="1" applyFont="1" applyFill="1" applyBorder="1" applyAlignment="1">
      <alignment horizontal="center" vertical="center" wrapText="1" shrinkToFit="1"/>
    </xf>
    <xf numFmtId="41" fontId="3" fillId="0" borderId="38" xfId="0" applyNumberFormat="1" applyFont="1" applyFill="1" applyBorder="1" applyAlignment="1">
      <alignment horizontal="center" vertical="center" wrapText="1" shrinkToFit="1"/>
    </xf>
    <xf numFmtId="41" fontId="3" fillId="0" borderId="115" xfId="0" applyNumberFormat="1" applyFont="1" applyFill="1" applyBorder="1" applyAlignment="1">
      <alignment horizontal="center" vertical="center" wrapText="1" shrinkToFit="1"/>
    </xf>
    <xf numFmtId="41" fontId="3" fillId="0" borderId="42" xfId="0" applyNumberFormat="1" applyFont="1" applyFill="1" applyBorder="1" applyAlignment="1">
      <alignment horizontal="center" vertical="center" wrapText="1" shrinkToFit="1"/>
    </xf>
    <xf numFmtId="0" fontId="3" fillId="0" borderId="37" xfId="0" applyFont="1" applyFill="1" applyBorder="1" applyAlignment="1">
      <alignment horizontal="left" vertical="center" shrinkToFit="1"/>
    </xf>
    <xf numFmtId="0" fontId="3" fillId="0" borderId="112" xfId="0" applyFont="1" applyFill="1" applyBorder="1" applyAlignment="1">
      <alignment horizontal="left" vertical="center" shrinkToFit="1"/>
    </xf>
    <xf numFmtId="0" fontId="3" fillId="0" borderId="38" xfId="0" applyFont="1" applyFill="1" applyBorder="1" applyAlignment="1">
      <alignment horizontal="left" vertical="center" shrinkToFit="1"/>
    </xf>
    <xf numFmtId="0" fontId="3" fillId="0" borderId="114" xfId="0" applyFont="1" applyFill="1" applyBorder="1" applyAlignment="1">
      <alignment horizontal="left" vertical="center" shrinkToFit="1"/>
    </xf>
    <xf numFmtId="0" fontId="82" fillId="9" borderId="143" xfId="4" applyFont="1" applyFill="1" applyBorder="1" applyAlignment="1" applyProtection="1">
      <alignment horizontal="center" vertical="center" wrapText="1" shrinkToFit="1"/>
      <protection locked="0"/>
    </xf>
    <xf numFmtId="0" fontId="82" fillId="9" borderId="137" xfId="4" applyFont="1" applyFill="1" applyBorder="1" applyAlignment="1" applyProtection="1">
      <alignment horizontal="center" vertical="center" wrapText="1" shrinkToFit="1"/>
      <protection locked="0"/>
    </xf>
    <xf numFmtId="0" fontId="79" fillId="9" borderId="137" xfId="4" applyFont="1" applyFill="1" applyBorder="1" applyAlignment="1" applyProtection="1">
      <alignment horizontal="center" vertical="center" shrinkToFit="1"/>
      <protection locked="0"/>
    </xf>
    <xf numFmtId="49" fontId="79" fillId="9" borderId="137" xfId="4" applyNumberFormat="1" applyFont="1" applyFill="1" applyBorder="1" applyAlignment="1" applyProtection="1">
      <alignment horizontal="center" vertical="center" shrinkToFit="1"/>
      <protection locked="0"/>
    </xf>
    <xf numFmtId="0" fontId="79" fillId="2" borderId="154" xfId="4" applyFont="1" applyFill="1" applyBorder="1" applyAlignment="1" applyProtection="1">
      <alignment horizontal="center" vertical="center" wrapText="1" shrinkToFit="1"/>
      <protection locked="0"/>
    </xf>
    <xf numFmtId="0" fontId="79" fillId="2" borderId="155" xfId="4" applyFont="1" applyFill="1" applyBorder="1" applyAlignment="1" applyProtection="1">
      <alignment horizontal="center" vertical="center" wrapText="1" shrinkToFit="1"/>
      <protection locked="0"/>
    </xf>
    <xf numFmtId="0" fontId="82" fillId="9" borderId="144" xfId="4" applyFont="1" applyFill="1" applyBorder="1" applyAlignment="1" applyProtection="1">
      <alignment horizontal="center" vertical="center" wrapText="1" shrinkToFit="1"/>
      <protection locked="0"/>
    </xf>
    <xf numFmtId="0" fontId="82" fillId="9" borderId="139" xfId="4" applyFont="1" applyFill="1" applyBorder="1" applyAlignment="1" applyProtection="1">
      <alignment horizontal="center" vertical="center" wrapText="1" shrinkToFit="1"/>
      <protection locked="0"/>
    </xf>
    <xf numFmtId="0" fontId="79" fillId="9" borderId="139" xfId="4" applyFont="1" applyFill="1" applyBorder="1" applyAlignment="1" applyProtection="1">
      <alignment horizontal="center" vertical="center" shrinkToFit="1"/>
      <protection locked="0"/>
    </xf>
    <xf numFmtId="49" fontId="79" fillId="9" borderId="139" xfId="4" applyNumberFormat="1" applyFont="1" applyFill="1" applyBorder="1" applyAlignment="1" applyProtection="1">
      <alignment horizontal="center" vertical="center" shrinkToFit="1"/>
      <protection locked="0"/>
    </xf>
    <xf numFmtId="0" fontId="79" fillId="2" borderId="156" xfId="4" applyFont="1" applyFill="1" applyBorder="1" applyAlignment="1" applyProtection="1">
      <alignment horizontal="center" vertical="center" wrapText="1" shrinkToFit="1"/>
      <protection locked="0"/>
    </xf>
    <xf numFmtId="0" fontId="79" fillId="2" borderId="150" xfId="4" applyFont="1" applyFill="1" applyBorder="1" applyAlignment="1" applyProtection="1">
      <alignment horizontal="center" vertical="center" wrapText="1" shrinkToFit="1"/>
      <protection locked="0"/>
    </xf>
    <xf numFmtId="0" fontId="79" fillId="2" borderId="157" xfId="4" applyFont="1" applyFill="1" applyBorder="1" applyAlignment="1" applyProtection="1">
      <alignment horizontal="center" vertical="center" wrapText="1" shrinkToFit="1"/>
      <protection locked="0"/>
    </xf>
    <xf numFmtId="0" fontId="79" fillId="9" borderId="139" xfId="4" applyFont="1" applyFill="1" applyBorder="1" applyAlignment="1" applyProtection="1">
      <alignment horizontal="left" vertical="top" wrapText="1" shrinkToFit="1"/>
      <protection locked="0"/>
    </xf>
    <xf numFmtId="0" fontId="79" fillId="9" borderId="140" xfId="4" applyFont="1" applyFill="1" applyBorder="1" applyAlignment="1" applyProtection="1">
      <alignment horizontal="left" vertical="top" wrapText="1" shrinkToFit="1"/>
      <protection locked="0"/>
    </xf>
    <xf numFmtId="0" fontId="87" fillId="0" borderId="0" xfId="5" applyFill="1" applyBorder="1" applyAlignment="1" applyProtection="1">
      <alignment horizontal="left" vertical="center" shrinkToFit="1"/>
      <protection locked="0"/>
    </xf>
    <xf numFmtId="0" fontId="79" fillId="0" borderId="34" xfId="4" applyFont="1" applyFill="1" applyBorder="1" applyAlignment="1" applyProtection="1">
      <alignment horizontal="left" vertical="center" textRotation="255" wrapText="1" shrinkToFit="1"/>
      <protection locked="0"/>
    </xf>
    <xf numFmtId="0" fontId="79" fillId="0" borderId="0" xfId="4" applyFont="1" applyFill="1" applyBorder="1" applyAlignment="1" applyProtection="1">
      <alignment horizontal="left" vertical="center" textRotation="255" wrapText="1" shrinkToFit="1"/>
      <protection locked="0"/>
    </xf>
    <xf numFmtId="0" fontId="79" fillId="0" borderId="164" xfId="4" applyFont="1" applyFill="1" applyBorder="1" applyAlignment="1">
      <alignment horizontal="left" vertical="center" wrapText="1" shrinkToFit="1"/>
    </xf>
    <xf numFmtId="0" fontId="79" fillId="0" borderId="24" xfId="4" applyFont="1" applyFill="1" applyBorder="1" applyAlignment="1">
      <alignment horizontal="left" vertical="center" wrapText="1" shrinkToFit="1"/>
    </xf>
    <xf numFmtId="0" fontId="79" fillId="0" borderId="25" xfId="4" applyFont="1" applyFill="1" applyBorder="1" applyAlignment="1">
      <alignment horizontal="left" vertical="center" wrapText="1" shrinkToFit="1"/>
    </xf>
    <xf numFmtId="0" fontId="79" fillId="0" borderId="134" xfId="4" applyFont="1" applyFill="1" applyBorder="1" applyAlignment="1">
      <alignment horizontal="left" vertical="center" wrapText="1" shrinkToFit="1"/>
    </xf>
    <xf numFmtId="0" fontId="79" fillId="0" borderId="122" xfId="4" applyFont="1" applyFill="1" applyBorder="1" applyAlignment="1">
      <alignment horizontal="left" vertical="center" wrapText="1" shrinkToFit="1"/>
    </xf>
    <xf numFmtId="0" fontId="79" fillId="0" borderId="123" xfId="4" applyFont="1" applyFill="1" applyBorder="1" applyAlignment="1">
      <alignment horizontal="left" vertical="center" wrapText="1" shrinkToFit="1"/>
    </xf>
    <xf numFmtId="0" fontId="84" fillId="9" borderId="132" xfId="4" applyFont="1" applyFill="1" applyBorder="1" applyAlignment="1" applyProtection="1">
      <alignment horizontal="left" vertical="top" wrapText="1" shrinkToFit="1"/>
      <protection locked="0"/>
    </xf>
    <xf numFmtId="0" fontId="84" fillId="9" borderId="86" xfId="4" applyFont="1" applyFill="1" applyBorder="1" applyAlignment="1" applyProtection="1">
      <alignment horizontal="left" vertical="top" wrapText="1" shrinkToFit="1"/>
      <protection locked="0"/>
    </xf>
    <xf numFmtId="0" fontId="84" fillId="9" borderId="88" xfId="4" applyFont="1" applyFill="1" applyBorder="1" applyAlignment="1" applyProtection="1">
      <alignment horizontal="left" vertical="top" wrapText="1" shrinkToFit="1"/>
      <protection locked="0"/>
    </xf>
    <xf numFmtId="0" fontId="84" fillId="9" borderId="131" xfId="4" applyFont="1" applyFill="1" applyBorder="1" applyAlignment="1" applyProtection="1">
      <alignment horizontal="left" vertical="top" wrapText="1" shrinkToFit="1"/>
      <protection locked="0"/>
    </xf>
    <xf numFmtId="0" fontId="84" fillId="9" borderId="0" xfId="4" applyFont="1" applyFill="1" applyBorder="1" applyAlignment="1" applyProtection="1">
      <alignment horizontal="left" vertical="top" wrapText="1" shrinkToFit="1"/>
      <protection locked="0"/>
    </xf>
    <xf numFmtId="0" fontId="84" fillId="9" borderId="26" xfId="4" applyFont="1" applyFill="1" applyBorder="1" applyAlignment="1" applyProtection="1">
      <alignment horizontal="left" vertical="top" wrapText="1" shrinkToFit="1"/>
      <protection locked="0"/>
    </xf>
    <xf numFmtId="0" fontId="84" fillId="9" borderId="165" xfId="4" applyFont="1" applyFill="1" applyBorder="1" applyAlignment="1" applyProtection="1">
      <alignment horizontal="left" vertical="top" wrapText="1" shrinkToFit="1"/>
      <protection locked="0"/>
    </xf>
    <xf numFmtId="0" fontId="84" fillId="9" borderId="20" xfId="4" applyFont="1" applyFill="1" applyBorder="1" applyAlignment="1" applyProtection="1">
      <alignment horizontal="left" vertical="top" wrapText="1" shrinkToFit="1"/>
      <protection locked="0"/>
    </xf>
    <xf numFmtId="0" fontId="84" fillId="9" borderId="27" xfId="4" applyFont="1" applyFill="1" applyBorder="1" applyAlignment="1" applyProtection="1">
      <alignment horizontal="left" vertical="top" wrapText="1" shrinkToFit="1"/>
      <protection locked="0"/>
    </xf>
    <xf numFmtId="0" fontId="79" fillId="0" borderId="34" xfId="4" applyFont="1" applyFill="1" applyBorder="1" applyAlignment="1" applyProtection="1">
      <alignment horizontal="left" vertical="center" shrinkToFit="1"/>
    </xf>
    <xf numFmtId="0" fontId="79" fillId="0" borderId="29" xfId="4" applyFont="1" applyFill="1" applyBorder="1" applyAlignment="1">
      <alignment horizontal="left" vertical="top" wrapText="1" shrinkToFit="1"/>
    </xf>
    <xf numFmtId="0" fontId="79" fillId="0" borderId="24" xfId="4" applyFont="1" applyFill="1" applyBorder="1" applyAlignment="1">
      <alignment horizontal="left" vertical="top" wrapText="1" shrinkToFit="1"/>
    </xf>
    <xf numFmtId="0" fontId="79" fillId="0" borderId="25" xfId="4" applyFont="1" applyFill="1" applyBorder="1" applyAlignment="1">
      <alignment horizontal="left" vertical="top" wrapText="1" shrinkToFit="1"/>
    </xf>
    <xf numFmtId="0" fontId="79" fillId="0" borderId="34" xfId="4" applyFont="1" applyFill="1" applyBorder="1" applyAlignment="1">
      <alignment horizontal="left" vertical="top" wrapText="1" shrinkToFit="1"/>
    </xf>
    <xf numFmtId="0" fontId="79" fillId="0" borderId="0" xfId="4" applyFont="1" applyFill="1" applyBorder="1" applyAlignment="1">
      <alignment horizontal="left" vertical="top" wrapText="1" shrinkToFit="1"/>
    </xf>
    <xf numFmtId="0" fontId="79" fillId="0" borderId="26" xfId="4" applyFont="1" applyFill="1" applyBorder="1" applyAlignment="1">
      <alignment horizontal="left" vertical="top" wrapText="1" shrinkToFit="1"/>
    </xf>
    <xf numFmtId="0" fontId="84" fillId="0" borderId="68" xfId="4" applyFont="1" applyFill="1" applyBorder="1" applyAlignment="1">
      <alignment horizontal="center" vertical="center" wrapText="1" shrinkToFit="1"/>
    </xf>
    <xf numFmtId="0" fontId="84" fillId="0" borderId="67" xfId="4" applyFont="1" applyFill="1" applyBorder="1" applyAlignment="1">
      <alignment horizontal="center" vertical="center" wrapText="1" shrinkToFit="1"/>
    </xf>
    <xf numFmtId="0" fontId="84" fillId="0" borderId="141" xfId="4" applyFont="1" applyFill="1" applyBorder="1" applyAlignment="1">
      <alignment horizontal="center" vertical="center" wrapText="1" shrinkToFit="1"/>
    </xf>
    <xf numFmtId="180" fontId="86" fillId="9" borderId="142" xfId="4" applyNumberFormat="1" applyFont="1" applyFill="1" applyBorder="1" applyAlignment="1" applyProtection="1">
      <alignment horizontal="center" vertical="center" wrapText="1" shrinkToFit="1"/>
      <protection locked="0"/>
    </xf>
    <xf numFmtId="180" fontId="86" fillId="9" borderId="67" xfId="4" applyNumberFormat="1" applyFont="1" applyFill="1" applyBorder="1" applyAlignment="1" applyProtection="1">
      <alignment horizontal="center" vertical="center" wrapText="1" shrinkToFit="1"/>
      <protection locked="0"/>
    </xf>
    <xf numFmtId="180" fontId="86" fillId="9" borderId="66" xfId="4" applyNumberFormat="1" applyFont="1" applyFill="1" applyBorder="1" applyAlignment="1" applyProtection="1">
      <alignment horizontal="center" vertical="center" wrapText="1" shrinkToFit="1"/>
      <protection locked="0"/>
    </xf>
    <xf numFmtId="0" fontId="79" fillId="0" borderId="166" xfId="4" applyFont="1" applyFill="1" applyBorder="1" applyAlignment="1">
      <alignment horizontal="left" vertical="top" wrapText="1" shrinkToFit="1"/>
    </xf>
    <xf numFmtId="0" fontId="79" fillId="0" borderId="3" xfId="4" applyFont="1" applyFill="1" applyBorder="1" applyAlignment="1">
      <alignment horizontal="left" vertical="top" wrapText="1" shrinkToFit="1"/>
    </xf>
    <xf numFmtId="0" fontId="79" fillId="0" borderId="4" xfId="4" applyFont="1" applyFill="1" applyBorder="1" applyAlignment="1">
      <alignment horizontal="left" vertical="top" wrapText="1" shrinkToFit="1"/>
    </xf>
    <xf numFmtId="0" fontId="96" fillId="0" borderId="167" xfId="4" applyFont="1" applyFill="1" applyBorder="1" applyAlignment="1">
      <alignment horizontal="center" vertical="center" wrapText="1" shrinkToFit="1"/>
    </xf>
    <xf numFmtId="0" fontId="96" fillId="0" borderId="168" xfId="4" applyFont="1" applyFill="1" applyBorder="1" applyAlignment="1">
      <alignment horizontal="center" vertical="center" shrinkToFit="1"/>
    </xf>
    <xf numFmtId="0" fontId="79" fillId="0" borderId="168" xfId="4" applyFont="1" applyFill="1" applyBorder="1" applyAlignment="1" applyProtection="1">
      <alignment horizontal="center" vertical="center" wrapText="1" shrinkToFit="1"/>
      <protection locked="0"/>
    </xf>
    <xf numFmtId="0" fontId="79" fillId="0" borderId="131" xfId="4" applyFont="1" applyFill="1" applyBorder="1" applyAlignment="1" applyProtection="1">
      <alignment horizontal="center" vertical="center" wrapText="1" shrinkToFit="1"/>
      <protection locked="0"/>
    </xf>
    <xf numFmtId="0" fontId="79" fillId="0" borderId="0" xfId="4" applyFont="1" applyFill="1" applyBorder="1" applyAlignment="1" applyProtection="1">
      <alignment horizontal="center" vertical="center" wrapText="1" shrinkToFit="1"/>
      <protection locked="0"/>
    </xf>
    <xf numFmtId="0" fontId="79" fillId="0" borderId="130" xfId="4" applyFont="1" applyFill="1" applyBorder="1" applyAlignment="1" applyProtection="1">
      <alignment horizontal="center" vertical="center" wrapText="1" shrinkToFit="1"/>
      <protection locked="0"/>
    </xf>
    <xf numFmtId="0" fontId="82" fillId="0" borderId="131" xfId="4" applyFont="1" applyFill="1" applyBorder="1" applyAlignment="1" applyProtection="1">
      <alignment horizontal="center" vertical="center" wrapText="1" shrinkToFit="1"/>
      <protection locked="0"/>
    </xf>
    <xf numFmtId="0" fontId="82" fillId="0" borderId="0" xfId="4" applyFont="1" applyFill="1" applyBorder="1" applyAlignment="1" applyProtection="1">
      <alignment horizontal="center" vertical="center" wrapText="1" shrinkToFit="1"/>
      <protection locked="0"/>
    </xf>
    <xf numFmtId="0" fontId="82" fillId="0" borderId="130" xfId="4" applyFont="1" applyFill="1" applyBorder="1" applyAlignment="1" applyProtection="1">
      <alignment horizontal="center" vertical="center" wrapText="1" shrinkToFit="1"/>
      <protection locked="0"/>
    </xf>
    <xf numFmtId="0" fontId="79" fillId="0" borderId="26" xfId="4" applyFont="1" applyFill="1" applyBorder="1" applyAlignment="1" applyProtection="1">
      <alignment horizontal="center" vertical="center" wrapText="1" shrinkToFit="1"/>
      <protection locked="0"/>
    </xf>
    <xf numFmtId="0" fontId="79" fillId="0" borderId="34" xfId="4" applyFont="1" applyFill="1" applyBorder="1" applyAlignment="1">
      <alignment horizontal="left" vertical="center" wrapText="1" shrinkToFit="1"/>
    </xf>
    <xf numFmtId="0" fontId="79" fillId="0" borderId="0" xfId="4" applyFont="1" applyFill="1" applyBorder="1" applyAlignment="1">
      <alignment horizontal="left" vertical="center" wrapText="1" shrinkToFit="1"/>
    </xf>
    <xf numFmtId="0" fontId="79" fillId="0" borderId="26" xfId="4" applyFont="1" applyFill="1" applyBorder="1" applyAlignment="1">
      <alignment horizontal="left" vertical="center" wrapText="1" shrinkToFit="1"/>
    </xf>
    <xf numFmtId="0" fontId="79" fillId="0" borderId="31" xfId="4" applyFont="1" applyFill="1" applyBorder="1" applyAlignment="1">
      <alignment horizontal="left" vertical="center" wrapText="1" shrinkToFit="1"/>
    </xf>
    <xf numFmtId="0" fontId="79" fillId="0" borderId="20" xfId="4" applyFont="1" applyFill="1" applyBorder="1" applyAlignment="1">
      <alignment horizontal="left" vertical="center" wrapText="1" shrinkToFit="1"/>
    </xf>
    <xf numFmtId="0" fontId="79" fillId="0" borderId="27" xfId="4" applyFont="1" applyFill="1" applyBorder="1" applyAlignment="1">
      <alignment horizontal="left" vertical="center" wrapText="1" shrinkToFit="1"/>
    </xf>
    <xf numFmtId="0" fontId="79" fillId="0" borderId="0" xfId="4" applyFont="1" applyFill="1" applyBorder="1" applyAlignment="1">
      <alignment horizontal="left" vertical="center" shrinkToFit="1"/>
    </xf>
    <xf numFmtId="0" fontId="79" fillId="0" borderId="26" xfId="4" applyFont="1" applyFill="1" applyBorder="1" applyAlignment="1">
      <alignment horizontal="left" vertical="center" shrinkToFit="1"/>
    </xf>
    <xf numFmtId="0" fontId="79" fillId="0" borderId="34" xfId="4" applyFont="1" applyFill="1" applyBorder="1" applyAlignment="1">
      <alignment horizontal="left" vertical="center" shrinkToFit="1"/>
    </xf>
    <xf numFmtId="0" fontId="79" fillId="9" borderId="34" xfId="4" applyFont="1" applyFill="1" applyBorder="1" applyAlignment="1" applyProtection="1">
      <alignment horizontal="left" vertical="top" wrapText="1" shrinkToFit="1"/>
      <protection locked="0"/>
    </xf>
    <xf numFmtId="0" fontId="79" fillId="9" borderId="0" xfId="4" applyFont="1" applyFill="1" applyBorder="1" applyAlignment="1" applyProtection="1">
      <alignment horizontal="left" vertical="top" wrapText="1" shrinkToFit="1"/>
      <protection locked="0"/>
    </xf>
    <xf numFmtId="0" fontId="79" fillId="9" borderId="26" xfId="4" applyFont="1" applyFill="1" applyBorder="1" applyAlignment="1" applyProtection="1">
      <alignment horizontal="left" vertical="top" wrapText="1" shrinkToFit="1"/>
      <protection locked="0"/>
    </xf>
    <xf numFmtId="0" fontId="79" fillId="9" borderId="31" xfId="4" applyFont="1" applyFill="1" applyBorder="1" applyAlignment="1" applyProtection="1">
      <alignment horizontal="left" vertical="top" wrapText="1" shrinkToFit="1"/>
      <protection locked="0"/>
    </xf>
    <xf numFmtId="0" fontId="79" fillId="9" borderId="20" xfId="4" applyFont="1" applyFill="1" applyBorder="1" applyAlignment="1" applyProtection="1">
      <alignment horizontal="left" vertical="top" wrapText="1" shrinkToFit="1"/>
      <protection locked="0"/>
    </xf>
    <xf numFmtId="0" fontId="79" fillId="9" borderId="27" xfId="4" applyFont="1" applyFill="1" applyBorder="1" applyAlignment="1" applyProtection="1">
      <alignment horizontal="left" vertical="top" wrapText="1" shrinkToFit="1"/>
      <protection locked="0"/>
    </xf>
    <xf numFmtId="0" fontId="79" fillId="0" borderId="2" xfId="4" applyFont="1" applyFill="1" applyBorder="1" applyAlignment="1">
      <alignment horizontal="center" vertical="center" shrinkToFit="1"/>
    </xf>
    <xf numFmtId="0" fontId="79" fillId="0" borderId="3" xfId="4" applyFont="1" applyFill="1" applyBorder="1" applyAlignment="1">
      <alignment horizontal="center" vertical="center" shrinkToFit="1"/>
    </xf>
    <xf numFmtId="0" fontId="79" fillId="0" borderId="4" xfId="4" applyFont="1" applyFill="1" applyBorder="1" applyAlignment="1">
      <alignment horizontal="center" vertical="center" shrinkToFit="1"/>
    </xf>
    <xf numFmtId="0" fontId="79" fillId="9" borderId="2" xfId="4" applyFont="1" applyFill="1" applyBorder="1" applyAlignment="1" applyProtection="1">
      <alignment horizontal="left" vertical="center" wrapText="1" shrinkToFit="1"/>
      <protection locked="0"/>
    </xf>
    <xf numFmtId="0" fontId="79" fillId="9" borderId="3" xfId="4" applyFont="1" applyFill="1" applyBorder="1" applyAlignment="1" applyProtection="1">
      <alignment horizontal="left" vertical="center" wrapText="1" shrinkToFit="1"/>
      <protection locked="0"/>
    </xf>
    <xf numFmtId="0" fontId="79" fillId="9" borderId="4" xfId="4" applyFont="1" applyFill="1" applyBorder="1" applyAlignment="1" applyProtection="1">
      <alignment horizontal="left" vertical="center" wrapText="1" shrinkToFit="1"/>
      <protection locked="0"/>
    </xf>
    <xf numFmtId="0" fontId="3" fillId="2" borderId="5" xfId="0" applyFont="1" applyFill="1" applyBorder="1" applyAlignment="1" applyProtection="1">
      <alignment horizontal="center" vertical="center" wrapText="1" shrinkToFit="1"/>
      <protection locked="0"/>
    </xf>
    <xf numFmtId="0" fontId="3" fillId="2" borderId="7" xfId="0" applyFont="1" applyFill="1" applyBorder="1" applyAlignment="1" applyProtection="1">
      <alignment horizontal="center" vertical="center" wrapText="1" shrinkToFit="1"/>
      <protection locked="0"/>
    </xf>
    <xf numFmtId="0" fontId="3" fillId="9" borderId="34" xfId="0" applyFont="1" applyFill="1" applyBorder="1" applyAlignment="1" applyProtection="1">
      <alignment horizontal="left" vertical="top" wrapText="1" shrinkToFit="1"/>
      <protection locked="0"/>
    </xf>
    <xf numFmtId="0" fontId="3" fillId="9" borderId="0" xfId="0" applyFont="1" applyFill="1" applyBorder="1" applyAlignment="1" applyProtection="1">
      <alignment horizontal="left" vertical="top" wrapText="1" shrinkToFit="1"/>
      <protection locked="0"/>
    </xf>
    <xf numFmtId="0" fontId="3" fillId="9" borderId="26" xfId="0" applyFont="1" applyFill="1" applyBorder="1" applyAlignment="1" applyProtection="1">
      <alignment horizontal="left" vertical="top" wrapText="1" shrinkToFit="1"/>
      <protection locked="0"/>
    </xf>
    <xf numFmtId="0" fontId="3" fillId="9" borderId="31" xfId="0" applyFont="1" applyFill="1" applyBorder="1" applyAlignment="1" applyProtection="1">
      <alignment horizontal="left" vertical="top" wrapText="1" shrinkToFit="1"/>
      <protection locked="0"/>
    </xf>
    <xf numFmtId="0" fontId="3" fillId="9" borderId="20" xfId="0" applyFont="1" applyFill="1" applyBorder="1" applyAlignment="1" applyProtection="1">
      <alignment horizontal="left" vertical="top" wrapText="1" shrinkToFit="1"/>
      <protection locked="0"/>
    </xf>
    <xf numFmtId="0" fontId="3" fillId="0" borderId="34"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3" fillId="0" borderId="26" xfId="0" applyFont="1" applyFill="1" applyBorder="1" applyAlignment="1">
      <alignment horizontal="left" vertical="center" wrapText="1" shrinkToFit="1"/>
    </xf>
    <xf numFmtId="0" fontId="3" fillId="0" borderId="31" xfId="0" applyFont="1" applyFill="1" applyBorder="1" applyAlignment="1">
      <alignment horizontal="left" vertical="center" wrapText="1" shrinkToFit="1"/>
    </xf>
    <xf numFmtId="0" fontId="3" fillId="0" borderId="20" xfId="0" applyFont="1" applyFill="1" applyBorder="1" applyAlignment="1">
      <alignment horizontal="left" vertical="center" wrapText="1" shrinkToFit="1"/>
    </xf>
    <xf numFmtId="0" fontId="3" fillId="0" borderId="40"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79" fillId="2" borderId="57" xfId="4" applyFont="1" applyFill="1" applyBorder="1" applyAlignment="1" applyProtection="1">
      <alignment horizontal="center" vertical="center" wrapText="1" shrinkToFit="1"/>
      <protection locked="0"/>
    </xf>
    <xf numFmtId="0" fontId="79" fillId="2" borderId="58" xfId="4" applyFont="1" applyFill="1" applyBorder="1" applyAlignment="1" applyProtection="1">
      <alignment horizontal="center" vertical="center" wrapText="1" shrinkToFit="1"/>
      <protection locked="0"/>
    </xf>
    <xf numFmtId="0" fontId="79" fillId="0" borderId="19" xfId="4" applyFont="1" applyFill="1" applyBorder="1" applyAlignment="1">
      <alignment horizontal="center" vertical="center" shrinkToFit="1"/>
    </xf>
    <xf numFmtId="0" fontId="3" fillId="9" borderId="6" xfId="0" applyFont="1" applyFill="1" applyBorder="1" applyAlignment="1" applyProtection="1">
      <alignment horizontal="left" vertical="center" wrapText="1" shrinkToFit="1"/>
      <protection locked="0"/>
    </xf>
    <xf numFmtId="0" fontId="3" fillId="0" borderId="6" xfId="0" applyFont="1" applyFill="1" applyBorder="1" applyAlignment="1" applyProtection="1">
      <alignment horizontal="center" vertical="center" wrapText="1" shrinkToFit="1"/>
    </xf>
    <xf numFmtId="0" fontId="3" fillId="0" borderId="7" xfId="0" applyFont="1" applyFill="1" applyBorder="1" applyAlignment="1" applyProtection="1">
      <alignment horizontal="center" vertical="center" wrapText="1" shrinkToFit="1"/>
    </xf>
    <xf numFmtId="0" fontId="3" fillId="0" borderId="20"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79" fillId="0" borderId="2" xfId="4" applyFont="1" applyFill="1" applyBorder="1" applyAlignment="1">
      <alignment horizontal="center" vertical="center" wrapText="1" shrinkToFit="1"/>
    </xf>
    <xf numFmtId="0" fontId="79" fillId="0" borderId="3" xfId="4" applyFont="1" applyFill="1" applyBorder="1" applyAlignment="1">
      <alignment horizontal="center" vertical="center" wrapText="1" shrinkToFit="1"/>
    </xf>
    <xf numFmtId="0" fontId="79" fillId="2" borderId="5" xfId="4" applyFont="1" applyFill="1" applyBorder="1" applyAlignment="1" applyProtection="1">
      <alignment horizontal="center" vertical="center" wrapText="1" shrinkToFit="1"/>
      <protection locked="0"/>
    </xf>
    <xf numFmtId="0" fontId="79" fillId="2" borderId="7" xfId="4" applyFont="1" applyFill="1" applyBorder="1" applyAlignment="1" applyProtection="1">
      <alignment horizontal="center" vertical="center" wrapText="1" shrinkToFit="1"/>
      <protection locked="0"/>
    </xf>
    <xf numFmtId="0" fontId="79" fillId="0" borderId="4" xfId="4" applyFont="1" applyFill="1" applyBorder="1" applyAlignment="1">
      <alignment horizontal="left" vertical="center" shrinkToFit="1"/>
    </xf>
    <xf numFmtId="0" fontId="3" fillId="9" borderId="27" xfId="0" applyFont="1" applyFill="1" applyBorder="1" applyAlignment="1" applyProtection="1">
      <alignment horizontal="left" vertical="top" wrapText="1" shrinkToFit="1"/>
      <protection locked="0"/>
    </xf>
    <xf numFmtId="0" fontId="3" fillId="0" borderId="29" xfId="0" applyFont="1" applyFill="1" applyBorder="1" applyAlignment="1">
      <alignment horizontal="left" vertical="center" shrinkToFit="1"/>
    </xf>
    <xf numFmtId="0" fontId="3" fillId="0" borderId="24"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9" borderId="3"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left" vertical="center" wrapText="1" shrinkToFit="1"/>
    </xf>
    <xf numFmtId="0" fontId="3" fillId="0" borderId="6" xfId="0" applyFont="1" applyFill="1" applyBorder="1" applyAlignment="1" applyProtection="1">
      <alignment horizontal="left" vertical="center" wrapText="1" shrinkToFit="1"/>
    </xf>
    <xf numFmtId="0" fontId="3" fillId="9" borderId="3" xfId="0" applyFont="1" applyFill="1" applyBorder="1" applyAlignment="1" applyProtection="1">
      <alignment horizontal="left" vertical="center" wrapText="1" shrinkToFit="1"/>
      <protection locked="0"/>
    </xf>
    <xf numFmtId="0" fontId="3" fillId="9" borderId="20" xfId="0" applyFont="1" applyFill="1" applyBorder="1" applyAlignment="1" applyProtection="1">
      <alignment horizontal="left" vertical="center" wrapText="1" shrinkToFit="1"/>
      <protection locked="0"/>
    </xf>
    <xf numFmtId="0" fontId="3" fillId="0" borderId="29"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84" fillId="0" borderId="34" xfId="4" applyFont="1" applyFill="1" applyBorder="1" applyAlignment="1">
      <alignment horizontal="left" vertical="top" shrinkToFit="1"/>
    </xf>
    <xf numFmtId="0" fontId="84" fillId="0" borderId="0" xfId="4" applyFont="1" applyFill="1" applyBorder="1" applyAlignment="1">
      <alignment horizontal="left" vertical="top" shrinkToFit="1"/>
    </xf>
    <xf numFmtId="0" fontId="84" fillId="0" borderId="26" xfId="4" applyFont="1" applyFill="1" applyBorder="1" applyAlignment="1">
      <alignment horizontal="left" vertical="top" shrinkToFit="1"/>
    </xf>
    <xf numFmtId="0" fontId="3" fillId="9" borderId="119" xfId="0" applyFont="1" applyFill="1" applyBorder="1" applyAlignment="1" applyProtection="1">
      <alignment horizontal="center" vertical="center" wrapText="1" shrinkToFit="1"/>
      <protection locked="0"/>
    </xf>
    <xf numFmtId="0" fontId="3" fillId="9" borderId="119" xfId="0" applyFont="1" applyFill="1" applyBorder="1" applyAlignment="1" applyProtection="1">
      <alignment horizontal="left" vertical="center" wrapText="1" shrinkToFit="1"/>
      <protection locked="0"/>
    </xf>
    <xf numFmtId="0" fontId="3" fillId="9" borderId="120" xfId="0" applyFont="1" applyFill="1" applyBorder="1" applyAlignment="1" applyProtection="1">
      <alignment horizontal="center" vertical="center" wrapText="1" shrinkToFit="1"/>
      <protection locked="0"/>
    </xf>
    <xf numFmtId="0" fontId="3" fillId="9" borderId="120" xfId="0" applyFont="1" applyFill="1" applyBorder="1" applyAlignment="1" applyProtection="1">
      <alignment horizontal="left" vertical="center" wrapText="1" shrinkToFit="1"/>
      <protection locked="0"/>
    </xf>
    <xf numFmtId="0" fontId="3" fillId="0" borderId="1" xfId="0" applyFont="1" applyFill="1" applyBorder="1" applyAlignment="1">
      <alignment horizontal="center" vertical="center" shrinkToFit="1"/>
    </xf>
    <xf numFmtId="0" fontId="3" fillId="9" borderId="117" xfId="0" applyFont="1" applyFill="1" applyBorder="1" applyAlignment="1" applyProtection="1">
      <alignment horizontal="center" vertical="center" wrapText="1" shrinkToFit="1"/>
      <protection locked="0"/>
    </xf>
    <xf numFmtId="0" fontId="3" fillId="9" borderId="117" xfId="0" applyFont="1" applyFill="1" applyBorder="1" applyAlignment="1" applyProtection="1">
      <alignment horizontal="left" vertical="center" wrapText="1" shrinkToFit="1"/>
      <protection locked="0"/>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49" fontId="3" fillId="9" borderId="2" xfId="0" applyNumberFormat="1" applyFont="1" applyFill="1" applyBorder="1" applyAlignment="1" applyProtection="1">
      <alignment horizontal="left" vertical="center" wrapText="1" shrinkToFit="1"/>
      <protection locked="0"/>
    </xf>
    <xf numFmtId="49" fontId="3" fillId="9" borderId="3" xfId="0" applyNumberFormat="1" applyFont="1" applyFill="1" applyBorder="1" applyAlignment="1" applyProtection="1">
      <alignment horizontal="left" vertical="center" wrapText="1" shrinkToFit="1"/>
      <protection locked="0"/>
    </xf>
    <xf numFmtId="49" fontId="3" fillId="9" borderId="4" xfId="0" applyNumberFormat="1" applyFont="1" applyFill="1" applyBorder="1" applyAlignment="1" applyProtection="1">
      <alignment horizontal="left" vertical="center" wrapText="1" shrinkToFit="1"/>
      <protection locked="0"/>
    </xf>
    <xf numFmtId="0" fontId="6" fillId="0" borderId="1" xfId="0" applyFont="1" applyFill="1" applyBorder="1" applyAlignment="1">
      <alignment horizontal="center" vertical="center" wrapText="1" shrinkToFit="1"/>
    </xf>
    <xf numFmtId="49" fontId="3" fillId="9" borderId="1" xfId="0" applyNumberFormat="1" applyFont="1" applyFill="1" applyBorder="1" applyAlignment="1" applyProtection="1">
      <alignment horizontal="left" vertical="center" wrapText="1" shrinkToFit="1"/>
      <protection locked="0"/>
    </xf>
    <xf numFmtId="0" fontId="3" fillId="2" borderId="51" xfId="0"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vertical="center" wrapText="1"/>
      <protection locked="0"/>
    </xf>
    <xf numFmtId="0" fontId="3" fillId="2" borderId="53" xfId="0"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vertical="center" wrapText="1"/>
      <protection locked="0"/>
    </xf>
    <xf numFmtId="0" fontId="6" fillId="0" borderId="2"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29"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3" fillId="0" borderId="0"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79" fillId="2" borderId="5" xfId="4" applyFont="1" applyFill="1" applyBorder="1" applyAlignment="1" applyProtection="1">
      <alignment horizontal="center" vertical="center" shrinkToFit="1"/>
      <protection locked="0"/>
    </xf>
    <xf numFmtId="0" fontId="79" fillId="2" borderId="6" xfId="4" applyFont="1" applyFill="1" applyBorder="1" applyAlignment="1" applyProtection="1">
      <alignment horizontal="center" vertical="center" shrinkToFit="1"/>
      <protection locked="0"/>
    </xf>
    <xf numFmtId="0" fontId="79" fillId="2" borderId="7" xfId="4" applyFont="1" applyFill="1" applyBorder="1" applyAlignment="1" applyProtection="1">
      <alignment horizontal="center" vertical="center" shrinkToFit="1"/>
      <protection locked="0"/>
    </xf>
    <xf numFmtId="0" fontId="3" fillId="0" borderId="35" xfId="0" applyFont="1" applyFill="1" applyBorder="1" applyAlignment="1">
      <alignment horizontal="left" vertical="center" wrapText="1" shrinkToFit="1"/>
    </xf>
    <xf numFmtId="0" fontId="3" fillId="0" borderId="9" xfId="0" applyFont="1" applyFill="1" applyBorder="1" applyAlignment="1">
      <alignment horizontal="left" vertical="center" wrapText="1" shrinkToFit="1"/>
    </xf>
    <xf numFmtId="0" fontId="3" fillId="0" borderId="36" xfId="0" applyFont="1" applyFill="1" applyBorder="1" applyAlignment="1">
      <alignment horizontal="left" vertical="center" wrapText="1" shrinkToFit="1"/>
    </xf>
    <xf numFmtId="0" fontId="3" fillId="9" borderId="31" xfId="0" applyFont="1" applyFill="1" applyBorder="1" applyAlignment="1" applyProtection="1">
      <alignment horizontal="left" vertical="center" wrapText="1" shrinkToFit="1"/>
      <protection locked="0"/>
    </xf>
    <xf numFmtId="0" fontId="8" fillId="0" borderId="20" xfId="0" applyFont="1" applyFill="1" applyBorder="1" applyAlignment="1">
      <alignment horizontal="left" vertical="center" wrapText="1" shrinkToFit="1"/>
    </xf>
    <xf numFmtId="0" fontId="8" fillId="0" borderId="27"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4" xfId="0" applyFont="1" applyFill="1" applyBorder="1" applyAlignment="1">
      <alignment horizontal="left" vertical="center" wrapText="1" shrinkToFit="1"/>
    </xf>
    <xf numFmtId="0" fontId="3" fillId="0" borderId="25" xfId="0" applyFont="1" applyFill="1" applyBorder="1" applyAlignment="1">
      <alignment horizontal="left" vertical="center" wrapText="1" shrinkToFit="1"/>
    </xf>
    <xf numFmtId="0" fontId="3" fillId="2" borderId="6" xfId="0" applyFont="1" applyFill="1" applyBorder="1" applyAlignment="1" applyProtection="1">
      <alignment horizontal="center" vertical="center" wrapText="1" shrinkToFit="1"/>
      <protection locked="0"/>
    </xf>
    <xf numFmtId="0" fontId="3" fillId="0" borderId="5" xfId="0" applyFont="1" applyFill="1" applyBorder="1" applyAlignment="1">
      <alignment horizontal="left" vertical="center" wrapText="1" shrinkToFit="1"/>
    </xf>
    <xf numFmtId="0" fontId="3" fillId="0" borderId="6" xfId="0" applyFont="1" applyFill="1" applyBorder="1" applyAlignment="1">
      <alignment horizontal="left" vertical="center" wrapText="1" shrinkToFit="1"/>
    </xf>
    <xf numFmtId="0" fontId="3" fillId="9" borderId="1" xfId="0" applyFont="1" applyFill="1" applyBorder="1" applyAlignment="1" applyProtection="1">
      <alignment horizontal="left" vertical="center" wrapText="1" shrinkToFit="1"/>
      <protection locked="0"/>
    </xf>
    <xf numFmtId="0" fontId="3" fillId="0" borderId="158" xfId="0" applyFont="1" applyFill="1" applyBorder="1" applyAlignment="1">
      <alignment horizontal="center" vertical="center" shrinkToFit="1"/>
    </xf>
    <xf numFmtId="0" fontId="3" fillId="0" borderId="159" xfId="0" applyFont="1" applyFill="1" applyBorder="1" applyAlignment="1">
      <alignment horizontal="center" vertical="center" shrinkToFit="1"/>
    </xf>
    <xf numFmtId="0" fontId="3" fillId="0" borderId="160"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2" borderId="55" xfId="0" applyFont="1" applyFill="1" applyBorder="1" applyAlignment="1" applyProtection="1">
      <alignment horizontal="center" vertical="center" shrinkToFit="1"/>
      <protection locked="0"/>
    </xf>
    <xf numFmtId="0" fontId="3" fillId="2" borderId="56" xfId="0" applyFont="1" applyFill="1" applyBorder="1" applyAlignment="1" applyProtection="1">
      <alignment horizontal="center" vertical="center" shrinkToFit="1"/>
      <protection locked="0"/>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3" fillId="9" borderId="24" xfId="0" applyFont="1" applyFill="1" applyBorder="1" applyAlignment="1" applyProtection="1">
      <alignment horizontal="center" vertical="center" wrapText="1" shrinkToFit="1"/>
      <protection locked="0"/>
    </xf>
    <xf numFmtId="0" fontId="3" fillId="9" borderId="0" xfId="0" applyFont="1" applyFill="1" applyBorder="1" applyAlignment="1" applyProtection="1">
      <alignment horizontal="center" vertical="center" wrapText="1" shrinkToFit="1"/>
      <protection locked="0"/>
    </xf>
    <xf numFmtId="0" fontId="3" fillId="9" borderId="20" xfId="0" applyFont="1" applyFill="1" applyBorder="1" applyAlignment="1" applyProtection="1">
      <alignment horizontal="center" vertical="center" wrapText="1" shrinkToFit="1"/>
      <protection locked="0"/>
    </xf>
    <xf numFmtId="0" fontId="8" fillId="0" borderId="24"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20" xfId="0" applyFont="1" applyFill="1" applyBorder="1" applyAlignment="1">
      <alignment horizontal="left" vertical="center" shrinkToFit="1"/>
    </xf>
    <xf numFmtId="0" fontId="3" fillId="0" borderId="120" xfId="0" applyFont="1" applyFill="1" applyBorder="1" applyAlignment="1">
      <alignment horizontal="center" vertical="center" wrapText="1" shrinkToFit="1"/>
    </xf>
    <xf numFmtId="0" fontId="3" fillId="0" borderId="119" xfId="0" applyFont="1" applyFill="1" applyBorder="1" applyAlignment="1">
      <alignment horizontal="center" vertical="center" wrapText="1" shrinkToFit="1"/>
    </xf>
    <xf numFmtId="0" fontId="3" fillId="9" borderId="32" xfId="0" applyFont="1" applyFill="1" applyBorder="1" applyAlignment="1" applyProtection="1">
      <alignment horizontal="left" vertical="center" wrapText="1" shrinkToFit="1"/>
      <protection locked="0"/>
    </xf>
    <xf numFmtId="49" fontId="3" fillId="9" borderId="0" xfId="0" applyNumberFormat="1" applyFont="1" applyFill="1" applyBorder="1" applyAlignment="1" applyProtection="1">
      <alignment horizontal="left" vertical="center" wrapText="1" shrinkToFit="1"/>
      <protection locked="0"/>
    </xf>
    <xf numFmtId="49" fontId="3" fillId="9" borderId="26" xfId="0" applyNumberFormat="1" applyFont="1" applyFill="1" applyBorder="1" applyAlignment="1" applyProtection="1">
      <alignment horizontal="left" vertical="center" wrapText="1" shrinkToFit="1"/>
      <protection locked="0"/>
    </xf>
    <xf numFmtId="0" fontId="3" fillId="2" borderId="8" xfId="0" applyFont="1" applyFill="1" applyBorder="1" applyAlignment="1" applyProtection="1">
      <alignment horizontal="center" vertical="center" wrapText="1" shrinkToFit="1"/>
      <protection locked="0"/>
    </xf>
    <xf numFmtId="0" fontId="3" fillId="2" borderId="9" xfId="0" applyFont="1" applyFill="1" applyBorder="1" applyAlignment="1" applyProtection="1">
      <alignment horizontal="center" vertical="center" wrapText="1" shrinkToFit="1"/>
      <protection locked="0"/>
    </xf>
    <xf numFmtId="0" fontId="3" fillId="2" borderId="10" xfId="0" applyFont="1" applyFill="1" applyBorder="1" applyAlignment="1" applyProtection="1">
      <alignment horizontal="center" vertical="center" wrapText="1" shrinkToFit="1"/>
      <protection locked="0"/>
    </xf>
    <xf numFmtId="0" fontId="3" fillId="2" borderId="11" xfId="0" applyFont="1" applyFill="1" applyBorder="1" applyAlignment="1" applyProtection="1">
      <alignment horizontal="center" vertical="center" wrapText="1" shrinkToFit="1"/>
      <protection locked="0"/>
    </xf>
    <xf numFmtId="0" fontId="3" fillId="2" borderId="0" xfId="0" applyFont="1" applyFill="1" applyBorder="1" applyAlignment="1" applyProtection="1">
      <alignment horizontal="center" vertical="center" wrapText="1" shrinkToFit="1"/>
      <protection locked="0"/>
    </xf>
    <xf numFmtId="0" fontId="3" fillId="2" borderId="12"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wrapText="1" shrinkToFit="1"/>
      <protection locked="0"/>
    </xf>
    <xf numFmtId="0" fontId="3" fillId="2" borderId="14" xfId="0" applyFont="1" applyFill="1" applyBorder="1" applyAlignment="1" applyProtection="1">
      <alignment horizontal="center" vertical="center" wrapText="1" shrinkToFit="1"/>
      <protection locked="0"/>
    </xf>
    <xf numFmtId="0" fontId="3" fillId="2" borderId="169" xfId="0" applyFont="1" applyFill="1" applyBorder="1" applyAlignment="1" applyProtection="1">
      <alignment horizontal="center" vertical="center" wrapText="1" shrinkToFit="1"/>
      <protection locked="0"/>
    </xf>
    <xf numFmtId="0" fontId="99" fillId="9" borderId="29" xfId="0" applyFont="1" applyFill="1" applyBorder="1" applyAlignment="1" applyProtection="1">
      <alignment horizontal="center" vertical="center" wrapText="1" shrinkToFit="1"/>
      <protection locked="0"/>
    </xf>
    <xf numFmtId="0" fontId="99" fillId="9" borderId="24" xfId="0" applyFont="1" applyFill="1" applyBorder="1" applyAlignment="1" applyProtection="1">
      <alignment horizontal="center" vertical="center" wrapText="1" shrinkToFit="1"/>
      <protection locked="0"/>
    </xf>
    <xf numFmtId="0" fontId="99" fillId="9" borderId="30" xfId="0" applyFont="1" applyFill="1" applyBorder="1" applyAlignment="1" applyProtection="1">
      <alignment horizontal="center" vertical="center" wrapText="1" shrinkToFit="1"/>
      <protection locked="0"/>
    </xf>
    <xf numFmtId="0" fontId="99" fillId="9" borderId="34" xfId="0" applyFont="1" applyFill="1" applyBorder="1" applyAlignment="1" applyProtection="1">
      <alignment horizontal="center" vertical="center" wrapText="1" shrinkToFit="1"/>
      <protection locked="0"/>
    </xf>
    <xf numFmtId="0" fontId="99" fillId="9" borderId="0" xfId="0" applyFont="1" applyFill="1" applyBorder="1" applyAlignment="1" applyProtection="1">
      <alignment horizontal="center" vertical="center" wrapText="1" shrinkToFit="1"/>
      <protection locked="0"/>
    </xf>
    <xf numFmtId="0" fontId="99" fillId="9" borderId="12" xfId="0" applyFont="1" applyFill="1" applyBorder="1" applyAlignment="1" applyProtection="1">
      <alignment horizontal="center" vertical="center" wrapText="1" shrinkToFit="1"/>
      <protection locked="0"/>
    </xf>
    <xf numFmtId="0" fontId="99" fillId="9" borderId="31" xfId="0" applyFont="1" applyFill="1" applyBorder="1" applyAlignment="1" applyProtection="1">
      <alignment horizontal="center" vertical="center" wrapText="1" shrinkToFit="1"/>
      <protection locked="0"/>
    </xf>
    <xf numFmtId="0" fontId="99" fillId="9" borderId="20" xfId="0" applyFont="1" applyFill="1" applyBorder="1" applyAlignment="1" applyProtection="1">
      <alignment horizontal="center" vertical="center" wrapText="1" shrinkToFit="1"/>
      <protection locked="0"/>
    </xf>
    <xf numFmtId="0" fontId="99" fillId="9" borderId="21" xfId="0" applyFont="1" applyFill="1" applyBorder="1" applyAlignment="1" applyProtection="1">
      <alignment horizontal="center" vertical="center" wrapText="1" shrinkToFit="1"/>
      <protection locked="0"/>
    </xf>
    <xf numFmtId="0" fontId="6" fillId="0" borderId="117" xfId="0" applyFont="1" applyFill="1" applyBorder="1" applyAlignment="1">
      <alignment horizontal="center" vertical="center" wrapText="1" shrinkToFit="1"/>
    </xf>
    <xf numFmtId="0" fontId="2" fillId="9" borderId="29" xfId="0" applyFont="1" applyFill="1" applyBorder="1" applyAlignment="1" applyProtection="1">
      <alignment horizontal="center" vertical="center" wrapText="1" shrinkToFit="1"/>
      <protection locked="0"/>
    </xf>
    <xf numFmtId="0" fontId="2" fillId="9" borderId="24" xfId="0" applyFont="1" applyFill="1" applyBorder="1" applyAlignment="1" applyProtection="1">
      <alignment horizontal="center" vertical="center" wrapText="1" shrinkToFit="1"/>
      <protection locked="0"/>
    </xf>
    <xf numFmtId="0" fontId="2" fillId="9" borderId="34" xfId="0" applyFont="1" applyFill="1" applyBorder="1" applyAlignment="1" applyProtection="1">
      <alignment horizontal="center" vertical="center" wrapText="1" shrinkToFit="1"/>
      <protection locked="0"/>
    </xf>
    <xf numFmtId="0" fontId="2" fillId="9" borderId="0" xfId="0" applyFont="1" applyFill="1" applyBorder="1" applyAlignment="1" applyProtection="1">
      <alignment horizontal="center" vertical="center" wrapText="1" shrinkToFit="1"/>
      <protection locked="0"/>
    </xf>
    <xf numFmtId="0" fontId="2" fillId="9" borderId="31" xfId="0" applyFont="1" applyFill="1" applyBorder="1" applyAlignment="1" applyProtection="1">
      <alignment horizontal="center" vertical="center" wrapText="1" shrinkToFit="1"/>
      <protection locked="0"/>
    </xf>
    <xf numFmtId="0" fontId="2" fillId="9" borderId="20" xfId="0" applyFont="1" applyFill="1" applyBorder="1" applyAlignment="1" applyProtection="1">
      <alignment horizontal="center" vertical="center" wrapText="1" shrinkToFit="1"/>
      <protection locked="0"/>
    </xf>
    <xf numFmtId="0" fontId="8" fillId="0" borderId="24"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9" fillId="0" borderId="20" xfId="0" applyFont="1" applyFill="1" applyBorder="1" applyAlignment="1">
      <alignment vertical="center" wrapText="1"/>
    </xf>
    <xf numFmtId="0" fontId="3" fillId="0" borderId="29" xfId="0" applyFont="1" applyFill="1" applyBorder="1" applyAlignment="1">
      <alignment horizontal="left" vertical="top" wrapText="1" shrinkToFit="1"/>
    </xf>
    <xf numFmtId="0" fontId="3" fillId="0" borderId="24" xfId="0" applyFont="1" applyFill="1" applyBorder="1" applyAlignment="1">
      <alignment horizontal="left" vertical="top" wrapText="1" shrinkToFit="1"/>
    </xf>
    <xf numFmtId="0" fontId="3" fillId="0" borderId="25" xfId="0" applyFont="1" applyFill="1" applyBorder="1" applyAlignment="1">
      <alignment horizontal="left" vertical="top" wrapText="1" shrinkToFit="1"/>
    </xf>
    <xf numFmtId="0" fontId="3" fillId="0" borderId="34"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26" xfId="0" applyFont="1" applyFill="1" applyBorder="1" applyAlignment="1">
      <alignment horizontal="left" vertical="top" wrapText="1" shrinkToFi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2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53"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79" fillId="0" borderId="35" xfId="4" applyFont="1" applyFill="1" applyBorder="1" applyAlignment="1">
      <alignment horizontal="left" vertical="center" wrapText="1" shrinkToFit="1"/>
    </xf>
    <xf numFmtId="0" fontId="79" fillId="0" borderId="9" xfId="4" applyFont="1" applyFill="1" applyBorder="1" applyAlignment="1">
      <alignment horizontal="left" vertical="center" wrapText="1" shrinkToFit="1"/>
    </xf>
    <xf numFmtId="0" fontId="79" fillId="0" borderId="36" xfId="4" applyFont="1" applyFill="1" applyBorder="1" applyAlignment="1">
      <alignment horizontal="left" vertical="center" wrapText="1" shrinkToFit="1"/>
    </xf>
    <xf numFmtId="0" fontId="79" fillId="9" borderId="29" xfId="4" applyFont="1" applyFill="1" applyBorder="1" applyAlignment="1" applyProtection="1">
      <alignment horizontal="left" vertical="top" wrapText="1" shrinkToFit="1"/>
      <protection locked="0"/>
    </xf>
    <xf numFmtId="0" fontId="79" fillId="9" borderId="24" xfId="4" applyFont="1" applyFill="1" applyBorder="1" applyAlignment="1" applyProtection="1">
      <alignment horizontal="left" vertical="top" wrapText="1" shrinkToFit="1"/>
      <protection locked="0"/>
    </xf>
    <xf numFmtId="0" fontId="79" fillId="9" borderId="25" xfId="4" applyFont="1" applyFill="1" applyBorder="1" applyAlignment="1" applyProtection="1">
      <alignment horizontal="left" vertical="top" wrapText="1" shrinkToFit="1"/>
      <protection locked="0"/>
    </xf>
    <xf numFmtId="0" fontId="4" fillId="0" borderId="34" xfId="0" applyFont="1" applyFill="1" applyBorder="1" applyAlignment="1" applyProtection="1">
      <alignment horizontal="left" vertical="center" wrapText="1" shrinkToFit="1"/>
    </xf>
    <xf numFmtId="0" fontId="4" fillId="0" borderId="0" xfId="0" applyFont="1" applyFill="1" applyBorder="1" applyAlignment="1" applyProtection="1">
      <alignment horizontal="left" vertical="center" wrapText="1" shrinkToFit="1"/>
    </xf>
    <xf numFmtId="0" fontId="4" fillId="0" borderId="26" xfId="0" applyFont="1" applyFill="1" applyBorder="1" applyAlignment="1" applyProtection="1">
      <alignment horizontal="left" vertical="center" wrapText="1" shrinkToFit="1"/>
    </xf>
    <xf numFmtId="0" fontId="3" fillId="0" borderId="17" xfId="0" applyFont="1" applyFill="1" applyBorder="1" applyAlignment="1">
      <alignment horizontal="left" vertical="center" wrapText="1" shrinkToFit="1"/>
    </xf>
    <xf numFmtId="0" fontId="3" fillId="0" borderId="22" xfId="0" applyFont="1" applyFill="1" applyBorder="1" applyAlignment="1">
      <alignment horizontal="left" vertical="center" wrapText="1" shrinkToFit="1"/>
    </xf>
    <xf numFmtId="0" fontId="79" fillId="0" borderId="1" xfId="4" applyFont="1" applyFill="1" applyBorder="1" applyAlignment="1">
      <alignment horizontal="center" vertical="center" shrinkToFit="1"/>
    </xf>
    <xf numFmtId="0" fontId="79" fillId="0" borderId="54" xfId="4" applyFont="1" applyFill="1" applyBorder="1" applyAlignment="1">
      <alignment horizontal="center" vertical="center" shrinkToFit="1"/>
    </xf>
    <xf numFmtId="0" fontId="79" fillId="0" borderId="161" xfId="4" applyFont="1" applyFill="1" applyBorder="1" applyAlignment="1">
      <alignment horizontal="center" vertical="center" shrinkToFit="1"/>
    </xf>
    <xf numFmtId="0" fontId="79" fillId="0" borderId="162" xfId="4" applyFont="1" applyFill="1" applyBorder="1" applyAlignment="1">
      <alignment horizontal="center" vertical="center" shrinkToFit="1"/>
    </xf>
    <xf numFmtId="0" fontId="79" fillId="0" borderId="163" xfId="4" applyFont="1" applyFill="1" applyBorder="1" applyAlignment="1">
      <alignment horizontal="center" vertical="center" shrinkToFit="1"/>
    </xf>
    <xf numFmtId="0" fontId="3" fillId="0" borderId="1" xfId="0" applyFont="1" applyFill="1" applyBorder="1" applyAlignment="1">
      <alignment horizontal="left" vertical="center" wrapText="1" shrinkToFit="1"/>
    </xf>
    <xf numFmtId="0" fontId="3" fillId="0" borderId="2" xfId="0" applyFont="1" applyFill="1" applyBorder="1" applyAlignment="1">
      <alignment horizontal="left" vertical="center" wrapText="1" shrinkToFit="1"/>
    </xf>
    <xf numFmtId="0" fontId="3" fillId="0" borderId="42" xfId="0" applyFont="1" applyFill="1" applyBorder="1" applyAlignment="1">
      <alignment horizontal="left" vertical="center" shrinkToFit="1"/>
    </xf>
    <xf numFmtId="0" fontId="3" fillId="0" borderId="116" xfId="0" applyFont="1" applyFill="1" applyBorder="1" applyAlignment="1">
      <alignment horizontal="left" vertical="center" shrinkToFit="1"/>
    </xf>
    <xf numFmtId="0" fontId="79" fillId="0" borderId="34" xfId="4" applyFont="1" applyFill="1" applyBorder="1" applyAlignment="1">
      <alignment horizontal="left" vertical="top" shrinkToFit="1"/>
    </xf>
    <xf numFmtId="0" fontId="79" fillId="0" borderId="0" xfId="4" applyFont="1" applyFill="1" applyBorder="1" applyAlignment="1">
      <alignment horizontal="left" vertical="top" shrinkToFit="1"/>
    </xf>
    <xf numFmtId="0" fontId="79" fillId="0" borderId="24" xfId="4" applyFont="1" applyFill="1" applyBorder="1" applyAlignment="1">
      <alignment horizontal="left" vertical="top" shrinkToFit="1"/>
    </xf>
    <xf numFmtId="0" fontId="79" fillId="0" borderId="25" xfId="4" applyFont="1" applyFill="1" applyBorder="1" applyAlignment="1">
      <alignment horizontal="left" vertical="top" shrinkToFit="1"/>
    </xf>
    <xf numFmtId="0" fontId="3" fillId="0" borderId="49" xfId="0" applyFont="1" applyFill="1" applyBorder="1" applyAlignment="1" applyProtection="1">
      <alignment horizontal="left" vertical="center" wrapText="1" shrinkToFit="1"/>
    </xf>
    <xf numFmtId="0" fontId="3" fillId="0" borderId="7" xfId="0" applyFont="1" applyFill="1" applyBorder="1" applyAlignment="1" applyProtection="1">
      <alignment horizontal="left" vertical="center" wrapText="1" shrinkToFit="1"/>
    </xf>
    <xf numFmtId="0" fontId="3" fillId="0" borderId="34" xfId="0" applyFont="1" applyFill="1" applyBorder="1" applyAlignment="1">
      <alignment horizontal="left" vertical="center" shrinkToFit="1"/>
    </xf>
    <xf numFmtId="0" fontId="3" fillId="0" borderId="49"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2" borderId="50" xfId="0" applyFont="1" applyFill="1" applyBorder="1" applyAlignment="1" applyProtection="1">
      <alignment horizontal="center" vertical="center" shrinkToFit="1"/>
      <protection locked="0"/>
    </xf>
    <xf numFmtId="0" fontId="3" fillId="0" borderId="49"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158" xfId="0" applyFont="1" applyFill="1" applyBorder="1" applyAlignment="1">
      <alignment horizontal="left" vertical="center" wrapText="1" shrinkToFit="1"/>
    </xf>
    <xf numFmtId="0" fontId="3" fillId="0" borderId="159" xfId="0" applyFont="1" applyFill="1" applyBorder="1" applyAlignment="1">
      <alignment horizontal="left" vertical="center" wrapText="1" shrinkToFit="1"/>
    </xf>
    <xf numFmtId="0" fontId="3" fillId="0" borderId="160" xfId="0" applyFont="1" applyFill="1" applyBorder="1" applyAlignment="1">
      <alignment horizontal="left" vertical="center" wrapText="1" shrinkToFit="1"/>
    </xf>
    <xf numFmtId="0" fontId="79" fillId="0" borderId="29" xfId="4" applyFont="1" applyFill="1" applyBorder="1" applyAlignment="1">
      <alignment horizontal="center" vertical="center" wrapText="1" shrinkToFit="1"/>
    </xf>
    <xf numFmtId="0" fontId="79" fillId="0" borderId="24" xfId="4" applyFont="1" applyFill="1" applyBorder="1" applyAlignment="1">
      <alignment horizontal="center" vertical="center" wrapText="1" shrinkToFit="1"/>
    </xf>
    <xf numFmtId="0" fontId="79" fillId="0" borderId="25" xfId="4" applyFont="1" applyFill="1" applyBorder="1" applyAlignment="1">
      <alignment horizontal="center" vertical="center" wrapText="1" shrinkToFit="1"/>
    </xf>
    <xf numFmtId="0" fontId="79" fillId="0" borderId="34" xfId="4" applyFont="1" applyFill="1" applyBorder="1" applyAlignment="1">
      <alignment horizontal="center" vertical="center" wrapText="1" shrinkToFit="1"/>
    </xf>
    <xf numFmtId="0" fontId="79" fillId="0" borderId="0" xfId="4" applyFont="1" applyFill="1" applyBorder="1" applyAlignment="1">
      <alignment horizontal="center" vertical="center" wrapText="1" shrinkToFit="1"/>
    </xf>
    <xf numFmtId="0" fontId="79" fillId="0" borderId="26" xfId="4" applyFont="1" applyFill="1" applyBorder="1" applyAlignment="1">
      <alignment horizontal="center" vertical="center" wrapText="1" shrinkToFit="1"/>
    </xf>
    <xf numFmtId="0" fontId="79" fillId="9" borderId="2" xfId="4" applyFont="1" applyFill="1" applyBorder="1" applyAlignment="1" applyProtection="1">
      <alignment horizontal="left" vertical="top" wrapText="1" shrinkToFit="1"/>
      <protection locked="0"/>
    </xf>
    <xf numFmtId="0" fontId="79" fillId="9" borderId="3" xfId="4" applyFont="1" applyFill="1" applyBorder="1" applyAlignment="1" applyProtection="1">
      <alignment horizontal="left" vertical="top" wrapText="1" shrinkToFit="1"/>
      <protection locked="0"/>
    </xf>
    <xf numFmtId="0" fontId="79" fillId="9" borderId="4" xfId="4" applyFont="1" applyFill="1" applyBorder="1" applyAlignment="1" applyProtection="1">
      <alignment horizontal="left" vertical="top" wrapText="1" shrinkToFit="1"/>
      <protection locked="0"/>
    </xf>
    <xf numFmtId="0" fontId="3" fillId="0" borderId="1" xfId="0" applyFont="1" applyFill="1" applyBorder="1" applyAlignment="1">
      <alignment horizontal="center" vertical="center" wrapText="1" shrinkToFit="1"/>
    </xf>
    <xf numFmtId="0" fontId="3" fillId="0" borderId="26" xfId="0" applyFont="1" applyFill="1" applyBorder="1" applyAlignment="1">
      <alignment horizontal="left" vertical="center"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3" fillId="9" borderId="29" xfId="0" applyFont="1" applyFill="1" applyBorder="1" applyAlignment="1" applyProtection="1">
      <alignment horizontal="center" vertical="center" wrapText="1" shrinkToFit="1"/>
      <protection locked="0"/>
    </xf>
    <xf numFmtId="0" fontId="3" fillId="9" borderId="34" xfId="0" applyFont="1" applyFill="1" applyBorder="1" applyAlignment="1" applyProtection="1">
      <alignment horizontal="center" vertical="center" wrapText="1" shrinkToFit="1"/>
      <protection locked="0"/>
    </xf>
    <xf numFmtId="0" fontId="3" fillId="9" borderId="24" xfId="0" applyFont="1" applyFill="1" applyBorder="1" applyAlignment="1" applyProtection="1">
      <alignment horizontal="center" vertical="center" shrinkToFit="1"/>
      <protection locked="0"/>
    </xf>
    <xf numFmtId="0" fontId="3" fillId="9" borderId="0" xfId="0" applyFont="1" applyFill="1" applyBorder="1" applyAlignment="1" applyProtection="1">
      <alignment horizontal="center" vertical="center" shrinkToFit="1"/>
      <protection locked="0"/>
    </xf>
    <xf numFmtId="0" fontId="6" fillId="0" borderId="40" xfId="0" applyFont="1" applyFill="1" applyBorder="1" applyAlignment="1">
      <alignment horizontal="left" vertical="center" wrapText="1" shrinkToFit="1"/>
    </xf>
    <xf numFmtId="0" fontId="6" fillId="0" borderId="32" xfId="0" applyFont="1" applyFill="1" applyBorder="1" applyAlignment="1">
      <alignment horizontal="left" vertical="center" wrapText="1" shrinkToFit="1"/>
    </xf>
    <xf numFmtId="0" fontId="4" fillId="0" borderId="24" xfId="0" applyFont="1" applyFill="1" applyBorder="1" applyAlignment="1">
      <alignment horizontal="left" vertical="center" wrapText="1" shrinkToFit="1"/>
    </xf>
    <xf numFmtId="41" fontId="4" fillId="9" borderId="3" xfId="0" applyNumberFormat="1" applyFont="1" applyFill="1" applyBorder="1" applyAlignment="1" applyProtection="1">
      <alignment horizontal="center" vertical="center" wrapText="1" shrinkToFit="1"/>
      <protection locked="0"/>
    </xf>
    <xf numFmtId="0" fontId="4" fillId="0" borderId="4" xfId="0" applyFont="1" applyFill="1" applyBorder="1" applyAlignment="1">
      <alignment horizontal="left" vertical="center" wrapText="1" shrinkToFit="1"/>
    </xf>
    <xf numFmtId="0" fontId="3" fillId="9" borderId="4" xfId="0" applyFont="1" applyFill="1" applyBorder="1" applyAlignment="1" applyProtection="1">
      <alignment horizontal="left" vertical="center" wrapText="1" shrinkToFit="1"/>
      <protection locked="0"/>
    </xf>
    <xf numFmtId="0" fontId="3" fillId="9" borderId="24" xfId="0" applyFont="1" applyFill="1" applyBorder="1" applyAlignment="1" applyProtection="1">
      <alignment horizontal="left" vertical="center" wrapText="1" shrinkToFit="1"/>
      <protection locked="0"/>
    </xf>
    <xf numFmtId="0" fontId="3" fillId="9" borderId="3" xfId="0" applyFont="1" applyFill="1" applyBorder="1" applyAlignment="1" applyProtection="1">
      <alignment horizontal="center" vertical="center" wrapText="1" shrinkToFit="1"/>
      <protection locked="0"/>
    </xf>
    <xf numFmtId="0" fontId="3" fillId="0" borderId="31" xfId="0" applyFont="1" applyFill="1" applyBorder="1" applyAlignment="1">
      <alignment horizontal="left" vertical="center" shrinkToFit="1"/>
    </xf>
    <xf numFmtId="0" fontId="3" fillId="0" borderId="34"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9" borderId="27" xfId="0" applyFont="1" applyFill="1" applyBorder="1" applyAlignment="1" applyProtection="1">
      <alignment horizontal="left" vertical="center" wrapText="1" shrinkToFit="1"/>
      <protection locked="0"/>
    </xf>
    <xf numFmtId="49" fontId="3" fillId="9" borderId="24" xfId="0" applyNumberFormat="1" applyFont="1" applyFill="1" applyBorder="1" applyAlignment="1" applyProtection="1">
      <alignment horizontal="left" vertical="center" wrapText="1" shrinkToFit="1"/>
      <protection locked="0"/>
    </xf>
    <xf numFmtId="49" fontId="3" fillId="9" borderId="25" xfId="0" applyNumberFormat="1" applyFont="1" applyFill="1" applyBorder="1" applyAlignment="1" applyProtection="1">
      <alignment horizontal="left" vertical="center" wrapText="1" shrinkToFit="1"/>
      <protection locked="0"/>
    </xf>
    <xf numFmtId="49" fontId="3" fillId="9" borderId="20" xfId="0" applyNumberFormat="1" applyFont="1" applyFill="1" applyBorder="1" applyAlignment="1" applyProtection="1">
      <alignment horizontal="left" vertical="center" wrapText="1" shrinkToFit="1"/>
      <protection locked="0"/>
    </xf>
    <xf numFmtId="49" fontId="3" fillId="9" borderId="27" xfId="0" applyNumberFormat="1" applyFont="1" applyFill="1" applyBorder="1" applyAlignment="1" applyProtection="1">
      <alignment horizontal="left" vertical="center" wrapText="1" shrinkToFit="1"/>
      <protection locked="0"/>
    </xf>
    <xf numFmtId="0" fontId="3" fillId="0" borderId="2" xfId="0" applyFont="1" applyFill="1" applyBorder="1" applyAlignment="1">
      <alignment horizontal="center" vertical="center" wrapText="1" shrinkToFit="1"/>
    </xf>
    <xf numFmtId="49" fontId="79" fillId="9" borderId="2" xfId="4" applyNumberFormat="1" applyFont="1" applyFill="1" applyBorder="1" applyAlignment="1" applyProtection="1">
      <alignment horizontal="center" vertical="center" shrinkToFit="1"/>
      <protection locked="0"/>
    </xf>
    <xf numFmtId="49" fontId="79" fillId="9" borderId="3" xfId="4" applyNumberFormat="1" applyFont="1" applyFill="1" applyBorder="1" applyAlignment="1" applyProtection="1">
      <alignment horizontal="center" vertical="center" shrinkToFit="1"/>
      <protection locked="0"/>
    </xf>
    <xf numFmtId="49" fontId="79" fillId="9" borderId="4" xfId="4" applyNumberFormat="1" applyFont="1" applyFill="1" applyBorder="1" applyAlignment="1" applyProtection="1">
      <alignment horizontal="center" vertical="center" shrinkToFit="1"/>
      <protection locked="0"/>
    </xf>
    <xf numFmtId="0" fontId="9" fillId="0" borderId="24" xfId="0" applyFont="1" applyFill="1" applyBorder="1" applyAlignment="1">
      <alignment horizontal="left" vertical="center" shrinkToFit="1"/>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3" fillId="2" borderId="5"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5" fillId="0" borderId="117" xfId="0" applyFont="1" applyFill="1" applyBorder="1" applyAlignment="1">
      <alignment horizontal="center" vertical="center" shrinkToFit="1"/>
    </xf>
    <xf numFmtId="0" fontId="3" fillId="9" borderId="118" xfId="0" applyFont="1" applyFill="1" applyBorder="1" applyAlignment="1" applyProtection="1">
      <alignment horizontal="left" vertical="center" wrapText="1" shrinkToFit="1"/>
      <protection locked="0"/>
    </xf>
    <xf numFmtId="0" fontId="3" fillId="0" borderId="119" xfId="0" applyFont="1" applyFill="1" applyBorder="1" applyAlignment="1">
      <alignment horizontal="center" vertical="center" shrinkToFit="1"/>
    </xf>
    <xf numFmtId="0" fontId="79" fillId="9" borderId="119" xfId="4" applyFont="1" applyFill="1" applyBorder="1" applyAlignment="1" applyProtection="1">
      <alignment horizontal="left" vertical="center" shrinkToFit="1"/>
      <protection locked="0"/>
    </xf>
    <xf numFmtId="0" fontId="4" fillId="0" borderId="1" xfId="0" applyFont="1" applyFill="1" applyBorder="1" applyAlignment="1">
      <alignment horizontal="left" vertical="center" wrapText="1" shrinkToFit="1"/>
    </xf>
    <xf numFmtId="0" fontId="4" fillId="0" borderId="40" xfId="0" applyFont="1" applyFill="1" applyBorder="1" applyAlignment="1">
      <alignment horizontal="left" vertical="center" wrapText="1"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2" borderId="5"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0" borderId="3"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4" fillId="0" borderId="41" xfId="0" applyFont="1" applyFill="1" applyBorder="1" applyAlignment="1">
      <alignment horizontal="left" vertical="center" wrapText="1" shrinkToFit="1"/>
    </xf>
    <xf numFmtId="0" fontId="11" fillId="0" borderId="0" xfId="0" applyFont="1" applyFill="1" applyAlignment="1">
      <alignment horizontal="center" vertical="center" shrinkToFit="1"/>
    </xf>
    <xf numFmtId="0" fontId="9" fillId="0" borderId="20" xfId="0" applyFont="1" applyFill="1" applyBorder="1" applyAlignment="1">
      <alignment horizontal="center" vertical="center" shrinkToFit="1"/>
    </xf>
    <xf numFmtId="0" fontId="92" fillId="0" borderId="20" xfId="4" applyFont="1" applyFill="1" applyBorder="1" applyAlignment="1">
      <alignment horizontal="center" vertical="center" shrinkToFit="1"/>
    </xf>
    <xf numFmtId="0" fontId="92" fillId="0" borderId="20" xfId="4" applyFont="1" applyFill="1" applyBorder="1" applyAlignment="1" applyProtection="1">
      <alignment horizontal="center" vertical="center" shrinkToFit="1"/>
    </xf>
    <xf numFmtId="0" fontId="9" fillId="9" borderId="20" xfId="0" applyFont="1" applyFill="1" applyBorder="1" applyAlignment="1" applyProtection="1">
      <alignment horizontal="center" vertical="center" shrinkToFit="1"/>
      <protection locked="0"/>
    </xf>
    <xf numFmtId="0" fontId="85" fillId="0" borderId="34" xfId="4" applyFont="1" applyFill="1" applyBorder="1" applyAlignment="1" applyProtection="1">
      <alignment horizontal="left" vertical="center" wrapText="1" shrinkToFit="1"/>
    </xf>
    <xf numFmtId="0" fontId="79" fillId="0" borderId="31" xfId="4" applyFont="1" applyFill="1" applyBorder="1" applyAlignment="1">
      <alignment horizontal="center" vertical="center" wrapText="1" shrinkToFit="1"/>
    </xf>
    <xf numFmtId="0" fontId="79" fillId="0" borderId="20" xfId="4" applyFont="1" applyFill="1" applyBorder="1" applyAlignment="1">
      <alignment horizontal="center" vertical="center" wrapText="1" shrinkToFit="1"/>
    </xf>
    <xf numFmtId="0" fontId="79" fillId="0" borderId="27" xfId="4" applyFont="1" applyFill="1" applyBorder="1" applyAlignment="1">
      <alignment horizontal="center" vertical="center" wrapText="1" shrinkToFit="1"/>
    </xf>
    <xf numFmtId="0" fontId="79" fillId="0" borderId="29" xfId="4" applyFont="1" applyFill="1" applyBorder="1" applyAlignment="1">
      <alignment horizontal="left" vertical="center" wrapText="1" shrinkToFit="1"/>
    </xf>
    <xf numFmtId="0" fontId="79" fillId="0" borderId="81" xfId="4" applyFont="1" applyFill="1" applyBorder="1" applyAlignment="1">
      <alignment horizontal="left" vertical="top" wrapText="1" shrinkToFit="1"/>
    </xf>
    <xf numFmtId="0" fontId="79" fillId="0" borderId="80" xfId="4" applyFont="1" applyFill="1" applyBorder="1" applyAlignment="1">
      <alignment horizontal="left" vertical="top" wrapText="1" shrinkToFit="1"/>
    </xf>
    <xf numFmtId="0" fontId="79" fillId="0" borderId="82" xfId="4" applyFont="1" applyFill="1" applyBorder="1" applyAlignment="1">
      <alignment horizontal="left" vertical="top" wrapText="1" shrinkToFit="1"/>
    </xf>
    <xf numFmtId="0" fontId="79" fillId="9" borderId="87" xfId="4" applyFont="1" applyFill="1" applyBorder="1" applyAlignment="1" applyProtection="1">
      <alignment horizontal="left" vertical="top" wrapText="1" shrinkToFit="1"/>
      <protection locked="0"/>
    </xf>
    <xf numFmtId="0" fontId="79" fillId="9" borderId="86" xfId="4" applyFont="1" applyFill="1" applyBorder="1" applyAlignment="1" applyProtection="1">
      <alignment horizontal="left" vertical="top" wrapText="1" shrinkToFit="1"/>
      <protection locked="0"/>
    </xf>
    <xf numFmtId="0" fontId="79" fillId="9" borderId="88" xfId="4" applyFont="1" applyFill="1" applyBorder="1" applyAlignment="1" applyProtection="1">
      <alignment horizontal="left" vertical="top" wrapText="1" shrinkToFit="1"/>
      <protection locked="0"/>
    </xf>
    <xf numFmtId="0" fontId="79" fillId="9" borderId="121" xfId="4" applyFont="1" applyFill="1" applyBorder="1" applyAlignment="1" applyProtection="1">
      <alignment horizontal="left" vertical="top" wrapText="1" shrinkToFit="1"/>
      <protection locked="0"/>
    </xf>
    <xf numFmtId="0" fontId="79" fillId="9" borderId="122" xfId="4" applyFont="1" applyFill="1" applyBorder="1" applyAlignment="1" applyProtection="1">
      <alignment horizontal="left" vertical="top" wrapText="1" shrinkToFit="1"/>
      <protection locked="0"/>
    </xf>
    <xf numFmtId="0" fontId="79" fillId="9" borderId="123" xfId="4" applyFont="1" applyFill="1" applyBorder="1" applyAlignment="1" applyProtection="1">
      <alignment horizontal="left" vertical="top" wrapText="1" shrinkToFit="1"/>
      <protection locked="0"/>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87" fillId="0" borderId="0" xfId="5" applyFill="1" applyBorder="1" applyAlignment="1">
      <alignment horizontal="left" vertical="center" shrinkToFit="1"/>
    </xf>
    <xf numFmtId="0" fontId="79" fillId="0" borderId="125" xfId="4" applyFont="1" applyFill="1" applyBorder="1" applyAlignment="1">
      <alignment horizontal="center" vertical="center" wrapText="1" shrinkToFit="1"/>
    </xf>
    <xf numFmtId="0" fontId="79" fillId="0" borderId="126" xfId="4" applyFont="1" applyFill="1" applyBorder="1" applyAlignment="1">
      <alignment horizontal="center" vertical="center" wrapText="1" shrinkToFit="1"/>
    </xf>
    <xf numFmtId="0" fontId="79" fillId="0" borderId="127" xfId="4" applyFont="1" applyFill="1" applyBorder="1" applyAlignment="1">
      <alignment horizontal="center" vertical="center" wrapText="1" shrinkToFit="1"/>
    </xf>
    <xf numFmtId="0" fontId="79" fillId="0" borderId="128" xfId="4" applyFont="1" applyFill="1" applyBorder="1" applyAlignment="1">
      <alignment horizontal="center" vertical="center" wrapText="1" shrinkToFit="1"/>
    </xf>
    <xf numFmtId="0" fontId="79" fillId="0" borderId="126" xfId="4" applyFont="1" applyFill="1" applyBorder="1" applyAlignment="1">
      <alignment horizontal="center" vertical="center" shrinkToFit="1"/>
    </xf>
    <xf numFmtId="0" fontId="79" fillId="0" borderId="129" xfId="4" applyFont="1" applyFill="1" applyBorder="1" applyAlignment="1">
      <alignment horizontal="center" vertical="center" shrinkToFit="1"/>
    </xf>
    <xf numFmtId="0" fontId="79" fillId="0" borderId="34" xfId="4" applyFont="1" applyFill="1" applyBorder="1" applyAlignment="1">
      <alignment horizontal="left" vertical="center" textRotation="255" shrinkToFit="1"/>
    </xf>
    <xf numFmtId="0" fontId="79" fillId="0" borderId="130" xfId="4" applyFont="1" applyFill="1" applyBorder="1" applyAlignment="1">
      <alignment horizontal="left" vertical="center" textRotation="255" shrinkToFit="1"/>
    </xf>
    <xf numFmtId="0" fontId="79" fillId="0" borderId="121" xfId="4" applyFont="1" applyFill="1" applyBorder="1" applyAlignment="1">
      <alignment horizontal="left" vertical="center" textRotation="255" shrinkToFit="1"/>
    </xf>
    <xf numFmtId="0" fontId="79" fillId="0" borderId="133" xfId="4" applyFont="1" applyFill="1" applyBorder="1" applyAlignment="1">
      <alignment horizontal="left" vertical="center" textRotation="255" shrinkToFit="1"/>
    </xf>
    <xf numFmtId="0" fontId="82" fillId="9" borderId="154" xfId="4" applyFont="1" applyFill="1" applyBorder="1" applyAlignment="1" applyProtection="1">
      <alignment horizontal="left" vertical="top" wrapText="1" shrinkToFit="1"/>
      <protection locked="0"/>
    </xf>
    <xf numFmtId="0" fontId="82" fillId="9" borderId="80" xfId="4" applyFont="1" applyFill="1" applyBorder="1" applyAlignment="1" applyProtection="1">
      <alignment horizontal="left" vertical="top" wrapText="1" shrinkToFit="1"/>
      <protection locked="0"/>
    </xf>
    <xf numFmtId="0" fontId="82" fillId="9" borderId="155" xfId="4" applyFont="1" applyFill="1" applyBorder="1" applyAlignment="1" applyProtection="1">
      <alignment horizontal="left" vertical="top" wrapText="1" shrinkToFit="1"/>
      <protection locked="0"/>
    </xf>
    <xf numFmtId="0" fontId="82" fillId="9" borderId="132" xfId="4" applyFont="1" applyFill="1" applyBorder="1" applyAlignment="1" applyProtection="1">
      <alignment horizontal="left" vertical="top" wrapText="1" shrinkToFit="1"/>
      <protection locked="0"/>
    </xf>
    <xf numFmtId="0" fontId="82" fillId="9" borderId="86" xfId="4" applyFont="1" applyFill="1" applyBorder="1" applyAlignment="1" applyProtection="1">
      <alignment horizontal="left" vertical="top" wrapText="1" shrinkToFit="1"/>
      <protection locked="0"/>
    </xf>
    <xf numFmtId="0" fontId="82" fillId="9" borderId="88" xfId="4" applyFont="1" applyFill="1" applyBorder="1" applyAlignment="1" applyProtection="1">
      <alignment horizontal="left" vertical="top" wrapText="1" shrinkToFit="1"/>
      <protection locked="0"/>
    </xf>
    <xf numFmtId="0" fontId="82" fillId="9" borderId="131" xfId="4" applyFont="1" applyFill="1" applyBorder="1" applyAlignment="1" applyProtection="1">
      <alignment horizontal="left" vertical="top" wrapText="1" shrinkToFit="1"/>
      <protection locked="0"/>
    </xf>
    <xf numFmtId="0" fontId="82" fillId="9" borderId="0" xfId="4" applyFont="1" applyFill="1" applyBorder="1" applyAlignment="1" applyProtection="1">
      <alignment horizontal="left" vertical="top" wrapText="1" shrinkToFit="1"/>
      <protection locked="0"/>
    </xf>
    <xf numFmtId="0" fontId="82" fillId="9" borderId="26" xfId="4" applyFont="1" applyFill="1" applyBorder="1" applyAlignment="1" applyProtection="1">
      <alignment horizontal="left" vertical="top" wrapText="1" shrinkToFit="1"/>
      <protection locked="0"/>
    </xf>
    <xf numFmtId="0" fontId="82" fillId="9" borderId="134" xfId="4" applyFont="1" applyFill="1" applyBorder="1" applyAlignment="1" applyProtection="1">
      <alignment horizontal="left" vertical="top" wrapText="1" shrinkToFit="1"/>
      <protection locked="0"/>
    </xf>
    <xf numFmtId="0" fontId="82" fillId="9" borderId="122" xfId="4" applyFont="1" applyFill="1" applyBorder="1" applyAlignment="1" applyProtection="1">
      <alignment horizontal="left" vertical="top" wrapText="1" shrinkToFit="1"/>
      <protection locked="0"/>
    </xf>
    <xf numFmtId="0" fontId="82" fillId="9" borderId="123" xfId="4" applyFont="1" applyFill="1" applyBorder="1" applyAlignment="1" applyProtection="1">
      <alignment horizontal="left" vertical="top" wrapText="1" shrinkToFit="1"/>
      <protection locked="0"/>
    </xf>
    <xf numFmtId="0" fontId="79" fillId="0" borderId="87" xfId="4" applyFont="1" applyFill="1" applyBorder="1" applyAlignment="1">
      <alignment horizontal="left" vertical="center" textRotation="255" shrinkToFit="1"/>
    </xf>
    <xf numFmtId="0" fontId="79" fillId="0" borderId="135" xfId="4" applyFont="1" applyFill="1" applyBorder="1" applyAlignment="1">
      <alignment horizontal="left" vertical="center" textRotation="255" shrinkToFit="1"/>
    </xf>
    <xf numFmtId="0" fontId="79" fillId="0" borderId="31" xfId="4" applyFont="1" applyFill="1" applyBorder="1" applyAlignment="1">
      <alignment horizontal="left" vertical="center" textRotation="255" shrinkToFit="1"/>
    </xf>
    <xf numFmtId="0" fontId="79" fillId="0" borderId="136" xfId="4" applyFont="1" applyFill="1" applyBorder="1" applyAlignment="1">
      <alignment horizontal="left" vertical="center" textRotation="255" shrinkToFit="1"/>
    </xf>
    <xf numFmtId="0" fontId="82" fillId="9" borderId="156" xfId="4" applyFont="1" applyFill="1" applyBorder="1" applyAlignment="1" applyProtection="1">
      <alignment horizontal="left" vertical="top" wrapText="1" shrinkToFit="1"/>
      <protection locked="0"/>
    </xf>
    <xf numFmtId="0" fontId="82" fillId="9" borderId="150" xfId="4" applyFont="1" applyFill="1" applyBorder="1" applyAlignment="1" applyProtection="1">
      <alignment horizontal="left" vertical="top" wrapText="1" shrinkToFit="1"/>
      <protection locked="0"/>
    </xf>
    <xf numFmtId="0" fontId="82" fillId="9" borderId="157" xfId="4" applyFont="1" applyFill="1" applyBorder="1" applyAlignment="1" applyProtection="1">
      <alignment horizontal="left" vertical="top" wrapText="1" shrinkToFit="1"/>
      <protection locked="0"/>
    </xf>
    <xf numFmtId="0" fontId="83" fillId="0" borderId="5" xfId="4" applyFont="1" applyFill="1" applyBorder="1" applyAlignment="1">
      <alignment horizontal="center" vertical="center" wrapText="1" shrinkToFit="1"/>
    </xf>
    <xf numFmtId="0" fontId="83" fillId="0" borderId="7" xfId="4" applyFont="1" applyFill="1" applyBorder="1" applyAlignment="1">
      <alignment horizontal="center" vertical="center" wrapText="1" shrinkToFit="1"/>
    </xf>
    <xf numFmtId="0" fontId="79" fillId="0" borderId="24" xfId="4" applyFont="1" applyFill="1" applyBorder="1" applyAlignment="1">
      <alignment horizontal="left" vertical="center" shrinkToFit="1"/>
    </xf>
    <xf numFmtId="0" fontId="79" fillId="0" borderId="25" xfId="4" applyFont="1" applyFill="1" applyBorder="1" applyAlignment="1">
      <alignment horizontal="left" vertical="center" shrinkToFit="1"/>
    </xf>
    <xf numFmtId="0" fontId="79" fillId="9" borderId="11" xfId="4" applyFont="1" applyFill="1" applyBorder="1" applyAlignment="1" applyProtection="1">
      <alignment horizontal="left" vertical="top" wrapText="1" shrinkToFit="1"/>
      <protection locked="0"/>
    </xf>
    <xf numFmtId="0" fontId="79" fillId="9" borderId="124" xfId="4" applyFont="1" applyFill="1" applyBorder="1" applyAlignment="1" applyProtection="1">
      <alignment horizontal="left" vertical="top" wrapText="1" shrinkToFit="1"/>
      <protection locked="0"/>
    </xf>
    <xf numFmtId="0" fontId="79" fillId="0" borderId="29" xfId="4" applyFont="1" applyFill="1" applyBorder="1" applyAlignment="1">
      <alignment horizontal="center" vertical="center" shrinkToFit="1"/>
    </xf>
    <xf numFmtId="0" fontId="79" fillId="0" borderId="24" xfId="4" applyFont="1" applyFill="1" applyBorder="1" applyAlignment="1">
      <alignment horizontal="center" vertical="center" shrinkToFit="1"/>
    </xf>
    <xf numFmtId="0" fontId="79" fillId="0" borderId="25" xfId="4" applyFont="1" applyFill="1" applyBorder="1" applyAlignment="1">
      <alignment horizontal="center" vertical="center" shrinkToFit="1"/>
    </xf>
    <xf numFmtId="0" fontId="79" fillId="0" borderId="34" xfId="4" applyFont="1" applyFill="1" applyBorder="1" applyAlignment="1">
      <alignment horizontal="center" vertical="center" shrinkToFit="1"/>
    </xf>
    <xf numFmtId="0" fontId="79" fillId="0" borderId="0" xfId="4" applyFont="1" applyFill="1" applyBorder="1" applyAlignment="1">
      <alignment horizontal="center" vertical="center" shrinkToFit="1"/>
    </xf>
    <xf numFmtId="0" fontId="79" fillId="0" borderId="26" xfId="4" applyFont="1" applyFill="1" applyBorder="1" applyAlignment="1">
      <alignment horizontal="center" vertical="center" shrinkToFit="1"/>
    </xf>
    <xf numFmtId="0" fontId="79" fillId="0" borderId="2" xfId="4" applyFont="1" applyFill="1" applyBorder="1" applyAlignment="1">
      <alignment horizontal="left" vertical="center" shrinkToFit="1"/>
    </xf>
    <xf numFmtId="0" fontId="79" fillId="0" borderId="19" xfId="4" applyFont="1" applyFill="1" applyBorder="1" applyAlignment="1">
      <alignment horizontal="left" vertical="center" shrinkToFit="1"/>
    </xf>
    <xf numFmtId="0" fontId="80" fillId="0" borderId="34" xfId="4" applyFont="1" applyFill="1" applyBorder="1" applyAlignment="1">
      <alignment horizontal="left" vertical="center" wrapText="1" shrinkToFit="1"/>
    </xf>
    <xf numFmtId="0" fontId="80" fillId="0" borderId="0" xfId="4" applyFont="1" applyFill="1" applyBorder="1" applyAlignment="1">
      <alignment horizontal="left" vertical="center" wrapText="1" shrinkToFit="1"/>
    </xf>
    <xf numFmtId="0" fontId="80" fillId="0" borderId="26" xfId="4" applyFont="1" applyFill="1" applyBorder="1" applyAlignment="1">
      <alignment horizontal="left" vertical="center" wrapText="1" shrinkToFit="1"/>
    </xf>
    <xf numFmtId="0" fontId="80" fillId="0" borderId="31" xfId="4" applyFont="1" applyFill="1" applyBorder="1" applyAlignment="1">
      <alignment horizontal="left" vertical="center" wrapText="1" shrinkToFit="1"/>
    </xf>
    <xf numFmtId="0" fontId="80" fillId="0" borderId="20" xfId="4" applyFont="1" applyFill="1" applyBorder="1" applyAlignment="1">
      <alignment horizontal="left" vertical="center" wrapText="1" shrinkToFit="1"/>
    </xf>
    <xf numFmtId="0" fontId="80" fillId="0" borderId="27" xfId="4" applyFont="1" applyFill="1" applyBorder="1" applyAlignment="1">
      <alignment horizontal="left" vertical="center" wrapText="1" shrinkToFit="1"/>
    </xf>
    <xf numFmtId="0" fontId="3" fillId="0" borderId="0" xfId="0" applyFont="1" applyFill="1" applyBorder="1" applyAlignment="1">
      <alignment vertical="center" shrinkToFit="1"/>
    </xf>
    <xf numFmtId="0" fontId="79" fillId="0" borderId="31" xfId="4" applyFont="1" applyFill="1" applyBorder="1" applyAlignment="1">
      <alignment horizontal="center" vertical="center" shrinkToFit="1"/>
    </xf>
    <xf numFmtId="0" fontId="79" fillId="0" borderId="20" xfId="4" applyFont="1" applyFill="1" applyBorder="1" applyAlignment="1">
      <alignment horizontal="center" vertical="center" shrinkToFit="1"/>
    </xf>
    <xf numFmtId="0" fontId="79" fillId="0" borderId="27" xfId="4" applyFont="1" applyFill="1" applyBorder="1" applyAlignment="1">
      <alignment horizontal="center" vertical="center" shrinkToFit="1"/>
    </xf>
    <xf numFmtId="0" fontId="80" fillId="0" borderId="1" xfId="4" applyFont="1" applyFill="1" applyBorder="1" applyAlignment="1">
      <alignment horizontal="center" vertical="center" wrapText="1" shrinkToFit="1"/>
    </xf>
    <xf numFmtId="0" fontId="80" fillId="0" borderId="41" xfId="4" applyFont="1" applyFill="1" applyBorder="1" applyAlignment="1">
      <alignment horizontal="center" vertical="center" wrapText="1" shrinkToFit="1"/>
    </xf>
    <xf numFmtId="0" fontId="89" fillId="0" borderId="1" xfId="4" applyFont="1" applyFill="1" applyBorder="1" applyAlignment="1">
      <alignment horizontal="center" vertical="center" wrapText="1" shrinkToFit="1"/>
    </xf>
    <xf numFmtId="0" fontId="89" fillId="0" borderId="41" xfId="4" applyFont="1" applyFill="1" applyBorder="1" applyAlignment="1">
      <alignment horizontal="center" vertical="center" wrapText="1" shrinkToFit="1"/>
    </xf>
    <xf numFmtId="0" fontId="79" fillId="9" borderId="125" xfId="4" applyFont="1" applyFill="1" applyBorder="1" applyAlignment="1" applyProtection="1">
      <alignment horizontal="center" vertical="center" wrapText="1" shrinkToFit="1"/>
      <protection locked="0"/>
    </xf>
    <xf numFmtId="0" fontId="79" fillId="9" borderId="126" xfId="4" applyFont="1" applyFill="1" applyBorder="1" applyAlignment="1" applyProtection="1">
      <alignment horizontal="center" vertical="center" wrapText="1" shrinkToFit="1"/>
      <protection locked="0"/>
    </xf>
    <xf numFmtId="0" fontId="79" fillId="9" borderId="129" xfId="4" applyFont="1" applyFill="1" applyBorder="1" applyAlignment="1" applyProtection="1">
      <alignment horizontal="center" vertical="center" wrapText="1" shrinkToFit="1"/>
      <protection locked="0"/>
    </xf>
    <xf numFmtId="0" fontId="79" fillId="9" borderId="125" xfId="4" applyFont="1" applyFill="1" applyBorder="1" applyAlignment="1" applyProtection="1">
      <alignment horizontal="left" vertical="center" wrapText="1" shrinkToFit="1"/>
      <protection locked="0"/>
    </xf>
    <xf numFmtId="0" fontId="79" fillId="9" borderId="126" xfId="4" applyFont="1" applyFill="1" applyBorder="1" applyAlignment="1" applyProtection="1">
      <alignment horizontal="left" vertical="center" wrapText="1" shrinkToFit="1"/>
      <protection locked="0"/>
    </xf>
    <xf numFmtId="0" fontId="79" fillId="9" borderId="129" xfId="4" applyFont="1" applyFill="1" applyBorder="1" applyAlignment="1" applyProtection="1">
      <alignment horizontal="left" vertical="center" wrapText="1" shrinkToFit="1"/>
      <protection locked="0"/>
    </xf>
    <xf numFmtId="0" fontId="79" fillId="2" borderId="145" xfId="4" applyFont="1" applyFill="1" applyBorder="1" applyAlignment="1" applyProtection="1">
      <alignment horizontal="center" vertical="center" wrapText="1" shrinkToFit="1"/>
      <protection locked="0"/>
    </xf>
    <xf numFmtId="0" fontId="3" fillId="9" borderId="146" xfId="0" applyFont="1" applyFill="1" applyBorder="1" applyAlignment="1" applyProtection="1">
      <alignment horizontal="left" vertical="center" wrapText="1" shrinkToFit="1"/>
      <protection locked="0"/>
    </xf>
    <xf numFmtId="0" fontId="3" fillId="9" borderId="126" xfId="0" applyFont="1" applyFill="1" applyBorder="1" applyAlignment="1" applyProtection="1">
      <alignment horizontal="left" vertical="center" wrapText="1" shrinkToFit="1"/>
      <protection locked="0"/>
    </xf>
    <xf numFmtId="0" fontId="3" fillId="9" borderId="126" xfId="0" applyFont="1" applyFill="1" applyBorder="1" applyAlignment="1" applyProtection="1">
      <alignment horizontal="center" vertical="center" wrapText="1" shrinkToFit="1"/>
      <protection locked="0"/>
    </xf>
    <xf numFmtId="0" fontId="79" fillId="9" borderId="82" xfId="4" applyFont="1" applyFill="1" applyBorder="1" applyAlignment="1" applyProtection="1">
      <alignment horizontal="center" vertical="center" wrapText="1" shrinkToFit="1"/>
      <protection locked="0"/>
    </xf>
    <xf numFmtId="0" fontId="3" fillId="9" borderId="80" xfId="0" applyFont="1" applyFill="1" applyBorder="1" applyAlignment="1" applyProtection="1">
      <alignment horizontal="center" vertical="center" wrapText="1" shrinkToFit="1"/>
      <protection locked="0"/>
    </xf>
    <xf numFmtId="0" fontId="3" fillId="9" borderId="147" xfId="0" applyFont="1" applyFill="1" applyBorder="1" applyAlignment="1" applyProtection="1">
      <alignment horizontal="left" vertical="center" wrapText="1" shrinkToFit="1"/>
      <protection locked="0"/>
    </xf>
    <xf numFmtId="0" fontId="3" fillId="9" borderId="80" xfId="0" applyFont="1" applyFill="1" applyBorder="1" applyAlignment="1" applyProtection="1">
      <alignment horizontal="left" vertical="center" wrapText="1" shrinkToFit="1"/>
      <protection locked="0"/>
    </xf>
    <xf numFmtId="0" fontId="79" fillId="9" borderId="81" xfId="4" applyFont="1" applyFill="1" applyBorder="1" applyAlignment="1" applyProtection="1">
      <alignment horizontal="left" vertical="center" wrapText="1" shrinkToFit="1"/>
      <protection locked="0"/>
    </xf>
    <xf numFmtId="0" fontId="79" fillId="9" borderId="80" xfId="4" applyFont="1" applyFill="1" applyBorder="1" applyAlignment="1" applyProtection="1">
      <alignment horizontal="left" vertical="center" wrapText="1" shrinkToFit="1"/>
      <protection locked="0"/>
    </xf>
    <xf numFmtId="0" fontId="79" fillId="9" borderId="82" xfId="4" applyFont="1" applyFill="1" applyBorder="1" applyAlignment="1" applyProtection="1">
      <alignment horizontal="left" vertical="center" wrapText="1" shrinkToFit="1"/>
      <protection locked="0"/>
    </xf>
    <xf numFmtId="0" fontId="79" fillId="2" borderId="148" xfId="4" applyFont="1" applyFill="1" applyBorder="1" applyAlignment="1" applyProtection="1">
      <alignment horizontal="center" vertical="center" wrapText="1" shrinkToFit="1"/>
      <protection locked="0"/>
    </xf>
    <xf numFmtId="0" fontId="79" fillId="2" borderId="152" xfId="4" applyFont="1" applyFill="1" applyBorder="1" applyAlignment="1" applyProtection="1">
      <alignment horizontal="center" vertical="center" wrapText="1" shrinkToFit="1"/>
      <protection locked="0"/>
    </xf>
    <xf numFmtId="0" fontId="3" fillId="9" borderId="153" xfId="0" applyFont="1" applyFill="1" applyBorder="1" applyAlignment="1" applyProtection="1">
      <alignment horizontal="left" vertical="center" wrapText="1" shrinkToFit="1"/>
      <protection locked="0"/>
    </xf>
    <xf numFmtId="0" fontId="3" fillId="9" borderId="150" xfId="0" applyFont="1" applyFill="1" applyBorder="1" applyAlignment="1" applyProtection="1">
      <alignment horizontal="left" vertical="center" wrapText="1" shrinkToFit="1"/>
      <protection locked="0"/>
    </xf>
    <xf numFmtId="0" fontId="3" fillId="9" borderId="150" xfId="0" applyFont="1" applyFill="1" applyBorder="1" applyAlignment="1" applyProtection="1">
      <alignment horizontal="center" vertical="center" wrapText="1" shrinkToFit="1"/>
      <protection locked="0"/>
    </xf>
    <xf numFmtId="0" fontId="79" fillId="0" borderId="149" xfId="4" applyFont="1" applyFill="1" applyBorder="1" applyAlignment="1">
      <alignment horizontal="center" vertical="center" wrapText="1" shrinkToFit="1"/>
    </xf>
    <xf numFmtId="0" fontId="79" fillId="0" borderId="150" xfId="4" applyFont="1" applyFill="1" applyBorder="1" applyAlignment="1">
      <alignment horizontal="center" vertical="center" wrapText="1" shrinkToFit="1"/>
    </xf>
    <xf numFmtId="0" fontId="79" fillId="0" borderId="151" xfId="4" applyFont="1" applyFill="1" applyBorder="1" applyAlignment="1">
      <alignment horizontal="center" vertical="center" wrapText="1" shrinkToFit="1"/>
    </xf>
    <xf numFmtId="0" fontId="79" fillId="9" borderId="149" xfId="4" applyFont="1" applyFill="1" applyBorder="1" applyAlignment="1" applyProtection="1">
      <alignment horizontal="left" vertical="center" wrapText="1" shrinkToFit="1"/>
      <protection locked="0"/>
    </xf>
    <xf numFmtId="0" fontId="79" fillId="9" borderId="150" xfId="4" applyFont="1" applyFill="1" applyBorder="1" applyAlignment="1" applyProtection="1">
      <alignment horizontal="left" vertical="center" wrapText="1" shrinkToFit="1"/>
      <protection locked="0"/>
    </xf>
    <xf numFmtId="0" fontId="79" fillId="9" borderId="151" xfId="4" applyFont="1" applyFill="1" applyBorder="1" applyAlignment="1" applyProtection="1">
      <alignment horizontal="left" vertical="center" wrapText="1" shrinkToFit="1"/>
      <protection locked="0"/>
    </xf>
    <xf numFmtId="0" fontId="79" fillId="9" borderId="149" xfId="4" applyFont="1" applyFill="1" applyBorder="1" applyAlignment="1" applyProtection="1">
      <alignment horizontal="center" vertical="center" wrapText="1" shrinkToFit="1"/>
      <protection locked="0"/>
    </xf>
    <xf numFmtId="0" fontId="79" fillId="9" borderId="150" xfId="4" applyFont="1" applyFill="1" applyBorder="1" applyAlignment="1" applyProtection="1">
      <alignment horizontal="center" vertical="center" wrapText="1" shrinkToFit="1"/>
      <protection locked="0"/>
    </xf>
    <xf numFmtId="0" fontId="79" fillId="9" borderId="151" xfId="4" applyFont="1" applyFill="1" applyBorder="1" applyAlignment="1" applyProtection="1">
      <alignment horizontal="center" vertical="center" wrapText="1" shrinkToFit="1"/>
      <protection locked="0"/>
    </xf>
    <xf numFmtId="0" fontId="79" fillId="9" borderId="119" xfId="4" applyFont="1" applyFill="1" applyBorder="1" applyAlignment="1" applyProtection="1">
      <alignment horizontal="left" vertical="center" wrapText="1" shrinkToFit="1"/>
      <protection locked="0"/>
    </xf>
    <xf numFmtId="0" fontId="79" fillId="9" borderId="120" xfId="4" applyFont="1" applyFill="1" applyBorder="1" applyAlignment="1" applyProtection="1">
      <alignment horizontal="left" vertical="center" wrapText="1" shrinkToFit="1"/>
      <protection locked="0"/>
    </xf>
    <xf numFmtId="0" fontId="79" fillId="0" borderId="81" xfId="4" applyFont="1" applyFill="1" applyBorder="1" applyAlignment="1">
      <alignment horizontal="center" vertical="center" wrapText="1" shrinkToFit="1"/>
    </xf>
    <xf numFmtId="0" fontId="79" fillId="0" borderId="80" xfId="4" applyFont="1" applyFill="1" applyBorder="1" applyAlignment="1">
      <alignment horizontal="center" vertical="center" wrapText="1" shrinkToFit="1"/>
    </xf>
    <xf numFmtId="0" fontId="79" fillId="0" borderId="82" xfId="4" applyFont="1" applyFill="1" applyBorder="1" applyAlignment="1">
      <alignment horizontal="center" vertical="center" wrapText="1" shrinkToFit="1"/>
    </xf>
    <xf numFmtId="0" fontId="79" fillId="0" borderId="2" xfId="4" applyFont="1" applyFill="1" applyBorder="1" applyAlignment="1" applyProtection="1">
      <alignment horizontal="center" vertical="center" wrapText="1" shrinkToFit="1"/>
      <protection locked="0"/>
    </xf>
    <xf numFmtId="0" fontId="79" fillId="0" borderId="3" xfId="4" applyFont="1" applyFill="1" applyBorder="1" applyAlignment="1" applyProtection="1">
      <alignment horizontal="center" vertical="center" wrapText="1" shrinkToFit="1"/>
      <protection locked="0"/>
    </xf>
    <xf numFmtId="0" fontId="79" fillId="0" borderId="4" xfId="4" applyFont="1" applyFill="1" applyBorder="1" applyAlignment="1" applyProtection="1">
      <alignment horizontal="center" vertical="center" wrapText="1" shrinkToFit="1"/>
      <protection locked="0"/>
    </xf>
    <xf numFmtId="0" fontId="79" fillId="0" borderId="1" xfId="4" applyFont="1" applyFill="1" applyBorder="1" applyAlignment="1" applyProtection="1">
      <alignment horizontal="center" vertical="center" wrapText="1" shrinkToFit="1"/>
      <protection locked="0"/>
    </xf>
    <xf numFmtId="0" fontId="79" fillId="9" borderId="117" xfId="4" applyFont="1" applyFill="1" applyBorder="1" applyAlignment="1" applyProtection="1">
      <alignment horizontal="left" vertical="center" wrapText="1" shrinkToFit="1"/>
      <protection locked="0"/>
    </xf>
    <xf numFmtId="0" fontId="34" fillId="6" borderId="23" xfId="1" applyFont="1" applyFill="1" applyBorder="1" applyAlignment="1" applyProtection="1">
      <alignment horizontal="left" vertical="center" wrapText="1"/>
    </xf>
    <xf numFmtId="0" fontId="34" fillId="6" borderId="24" xfId="1" applyFont="1" applyFill="1" applyBorder="1" applyAlignment="1" applyProtection="1">
      <alignment horizontal="left" vertical="center" wrapText="1"/>
    </xf>
    <xf numFmtId="0" fontId="34" fillId="6" borderId="25" xfId="1" applyFont="1" applyFill="1" applyBorder="1" applyAlignment="1" applyProtection="1">
      <alignment horizontal="left" vertical="center" wrapText="1"/>
    </xf>
    <xf numFmtId="176" fontId="32" fillId="2" borderId="29" xfId="1" applyNumberFormat="1" applyFont="1" applyFill="1" applyBorder="1" applyAlignment="1" applyProtection="1">
      <alignment horizontal="center" vertical="center"/>
      <protection locked="0"/>
    </xf>
    <xf numFmtId="176" fontId="32" fillId="2" borderId="25" xfId="1" applyNumberFormat="1" applyFont="1" applyFill="1" applyBorder="1" applyAlignment="1" applyProtection="1">
      <alignment horizontal="center" vertical="center"/>
      <protection locked="0"/>
    </xf>
    <xf numFmtId="176" fontId="21" fillId="2" borderId="29" xfId="1" applyNumberFormat="1" applyFont="1" applyFill="1" applyBorder="1" applyAlignment="1" applyProtection="1">
      <alignment horizontal="left" vertical="top"/>
      <protection locked="0"/>
    </xf>
    <xf numFmtId="176" fontId="21" fillId="2" borderId="24" xfId="1" applyNumberFormat="1" applyFont="1" applyFill="1" applyBorder="1" applyAlignment="1" applyProtection="1">
      <alignment horizontal="left" vertical="top"/>
      <protection locked="0"/>
    </xf>
    <xf numFmtId="176" fontId="21" fillId="2" borderId="30" xfId="1" applyNumberFormat="1" applyFont="1" applyFill="1" applyBorder="1" applyAlignment="1" applyProtection="1">
      <alignment horizontal="left" vertical="top"/>
      <protection locked="0"/>
    </xf>
    <xf numFmtId="0" fontId="68" fillId="6" borderId="68" xfId="1" applyFont="1" applyFill="1" applyBorder="1" applyAlignment="1" applyProtection="1">
      <alignment horizontal="center" vertical="center"/>
    </xf>
    <xf numFmtId="0" fontId="68" fillId="6" borderId="67" xfId="1" applyFont="1" applyFill="1" applyBorder="1" applyAlignment="1" applyProtection="1">
      <alignment horizontal="center" vertical="center"/>
    </xf>
    <xf numFmtId="0" fontId="68" fillId="6" borderId="66" xfId="1" applyFont="1" applyFill="1" applyBorder="1" applyAlignment="1" applyProtection="1">
      <alignment horizontal="center" vertical="center"/>
    </xf>
    <xf numFmtId="176" fontId="27" fillId="0" borderId="5" xfId="1" applyNumberFormat="1" applyFont="1" applyFill="1" applyBorder="1" applyAlignment="1" applyProtection="1">
      <alignment horizontal="center" vertical="center" wrapText="1"/>
    </xf>
    <xf numFmtId="176" fontId="27" fillId="0" borderId="7" xfId="1" applyNumberFormat="1" applyFont="1" applyFill="1" applyBorder="1" applyAlignment="1" applyProtection="1">
      <alignment horizontal="center" vertical="center" wrapText="1"/>
    </xf>
    <xf numFmtId="176" fontId="21" fillId="0" borderId="65" xfId="1" applyNumberFormat="1" applyFont="1" applyFill="1" applyBorder="1" applyAlignment="1" applyProtection="1">
      <alignment horizontal="left" vertical="top"/>
    </xf>
    <xf numFmtId="176" fontId="21" fillId="0" borderId="64" xfId="1" applyNumberFormat="1" applyFont="1" applyFill="1" applyBorder="1" applyAlignment="1" applyProtection="1">
      <alignment horizontal="left" vertical="top"/>
    </xf>
    <xf numFmtId="176" fontId="21" fillId="0" borderId="71" xfId="1" applyNumberFormat="1" applyFont="1" applyFill="1" applyBorder="1" applyAlignment="1" applyProtection="1">
      <alignment horizontal="left" vertical="top"/>
    </xf>
    <xf numFmtId="0" fontId="67" fillId="6" borderId="5" xfId="1" applyFont="1" applyFill="1" applyBorder="1" applyAlignment="1" applyProtection="1">
      <alignment horizontal="left" vertical="center" wrapText="1"/>
    </xf>
    <xf numFmtId="0" fontId="67" fillId="6" borderId="6" xfId="1" applyFont="1" applyFill="1" applyBorder="1" applyAlignment="1" applyProtection="1">
      <alignment horizontal="left" vertical="center" wrapText="1"/>
    </xf>
    <xf numFmtId="0" fontId="67" fillId="6" borderId="70" xfId="1" applyFont="1" applyFill="1" applyBorder="1" applyAlignment="1" applyProtection="1">
      <alignment horizontal="left" vertical="center" wrapText="1"/>
    </xf>
    <xf numFmtId="0" fontId="34" fillId="5" borderId="5" xfId="1" applyFont="1" applyFill="1" applyBorder="1" applyAlignment="1" applyProtection="1">
      <alignment vertical="center"/>
    </xf>
    <xf numFmtId="0" fontId="34" fillId="5" borderId="6" xfId="1" applyFont="1" applyFill="1" applyBorder="1" applyAlignment="1" applyProtection="1">
      <alignment vertical="center"/>
    </xf>
    <xf numFmtId="0" fontId="34" fillId="5" borderId="33" xfId="1" applyFont="1" applyFill="1" applyBorder="1" applyAlignment="1" applyProtection="1">
      <alignment vertical="center"/>
    </xf>
    <xf numFmtId="177" fontId="32" fillId="2" borderId="81" xfId="1" applyNumberFormat="1" applyFont="1" applyFill="1" applyBorder="1" applyAlignment="1" applyProtection="1">
      <alignment horizontal="center" vertical="center" wrapText="1"/>
      <protection locked="0"/>
    </xf>
    <xf numFmtId="177" fontId="32" fillId="2" borderId="82" xfId="1" applyNumberFormat="1" applyFont="1" applyFill="1" applyBorder="1" applyAlignment="1" applyProtection="1">
      <alignment horizontal="center" vertical="center" wrapText="1"/>
      <protection locked="0"/>
    </xf>
    <xf numFmtId="176" fontId="21" fillId="2" borderId="81" xfId="1" applyNumberFormat="1" applyFont="1" applyFill="1" applyBorder="1" applyAlignment="1" applyProtection="1">
      <alignment horizontal="left" vertical="top"/>
      <protection locked="0"/>
    </xf>
    <xf numFmtId="176" fontId="21" fillId="2" borderId="80" xfId="1" applyNumberFormat="1" applyFont="1" applyFill="1" applyBorder="1" applyAlignment="1" applyProtection="1">
      <alignment horizontal="left" vertical="top"/>
      <protection locked="0"/>
    </xf>
    <xf numFmtId="176" fontId="21" fillId="2" borderId="79" xfId="1" applyNumberFormat="1" applyFont="1" applyFill="1" applyBorder="1" applyAlignment="1" applyProtection="1">
      <alignment horizontal="left" vertical="top"/>
      <protection locked="0"/>
    </xf>
    <xf numFmtId="0" fontId="34" fillId="6" borderId="8" xfId="1" applyFont="1" applyFill="1" applyBorder="1" applyAlignment="1" applyProtection="1">
      <alignment horizontal="left" vertical="center" wrapText="1"/>
    </xf>
    <xf numFmtId="0" fontId="34" fillId="6" borderId="9" xfId="1" applyFont="1" applyFill="1" applyBorder="1" applyAlignment="1" applyProtection="1">
      <alignment horizontal="left" vertical="center" wrapText="1"/>
    </xf>
    <xf numFmtId="0" fontId="34" fillId="6" borderId="36" xfId="1" applyFont="1" applyFill="1" applyBorder="1" applyAlignment="1" applyProtection="1">
      <alignment horizontal="left" vertical="center" wrapText="1"/>
    </xf>
    <xf numFmtId="176" fontId="32" fillId="2" borderId="35" xfId="1" applyNumberFormat="1" applyFont="1" applyFill="1" applyBorder="1" applyAlignment="1" applyProtection="1">
      <alignment horizontal="center" vertical="center"/>
      <protection locked="0"/>
    </xf>
    <xf numFmtId="176" fontId="32" fillId="2" borderId="36" xfId="1" applyNumberFormat="1" applyFont="1" applyFill="1" applyBorder="1" applyAlignment="1" applyProtection="1">
      <alignment horizontal="center" vertical="center"/>
      <protection locked="0"/>
    </xf>
    <xf numFmtId="176" fontId="21" fillId="2" borderId="35" xfId="1" applyNumberFormat="1" applyFont="1" applyFill="1" applyBorder="1" applyAlignment="1" applyProtection="1">
      <alignment horizontal="left" vertical="top" wrapText="1"/>
      <protection locked="0"/>
    </xf>
    <xf numFmtId="176" fontId="21" fillId="2" borderId="9" xfId="1" applyNumberFormat="1" applyFont="1" applyFill="1" applyBorder="1" applyAlignment="1" applyProtection="1">
      <alignment horizontal="left" vertical="top" wrapText="1"/>
      <protection locked="0"/>
    </xf>
    <xf numFmtId="176" fontId="21" fillId="2" borderId="10" xfId="1" applyNumberFormat="1" applyFont="1" applyFill="1" applyBorder="1" applyAlignment="1" applyProtection="1">
      <alignment horizontal="left" vertical="top" wrapText="1"/>
      <protection locked="0"/>
    </xf>
    <xf numFmtId="0" fontId="34" fillId="5" borderId="15" xfId="1" applyFont="1" applyFill="1" applyBorder="1" applyAlignment="1" applyProtection="1">
      <alignment horizontal="center" vertical="center"/>
    </xf>
    <xf numFmtId="0" fontId="21" fillId="5" borderId="33" xfId="1" applyFont="1" applyFill="1" applyBorder="1" applyAlignment="1" applyProtection="1">
      <alignment horizontal="center" vertical="center"/>
    </xf>
    <xf numFmtId="0" fontId="21" fillId="5" borderId="15" xfId="1" applyFont="1" applyFill="1" applyBorder="1" applyAlignment="1" applyProtection="1">
      <alignment horizontal="center" vertical="center"/>
    </xf>
    <xf numFmtId="0" fontId="21" fillId="5" borderId="6" xfId="1" applyFont="1" applyFill="1" applyBorder="1" applyAlignment="1" applyProtection="1">
      <alignment horizontal="center" vertical="center"/>
    </xf>
    <xf numFmtId="0" fontId="21" fillId="5" borderId="7" xfId="1" applyFont="1" applyFill="1" applyBorder="1" applyAlignment="1" applyProtection="1">
      <alignment horizontal="center" vertical="center"/>
    </xf>
    <xf numFmtId="0" fontId="21" fillId="6" borderId="5" xfId="1" applyFont="1" applyFill="1" applyBorder="1" applyAlignment="1" applyProtection="1">
      <alignment horizontal="left" vertical="center" wrapText="1"/>
    </xf>
    <xf numFmtId="0" fontId="21" fillId="6" borderId="6" xfId="1" applyFont="1" applyFill="1" applyBorder="1" applyAlignment="1" applyProtection="1">
      <alignment horizontal="left" vertical="center" wrapText="1"/>
    </xf>
    <xf numFmtId="0" fontId="21" fillId="6" borderId="70" xfId="1" applyFont="1" applyFill="1" applyBorder="1" applyAlignment="1" applyProtection="1">
      <alignment horizontal="left" vertical="center" wrapText="1"/>
    </xf>
    <xf numFmtId="0" fontId="34" fillId="6" borderId="5" xfId="1" applyFont="1" applyFill="1" applyBorder="1" applyAlignment="1" applyProtection="1">
      <alignment horizontal="left" vertical="center" wrapText="1"/>
    </xf>
    <xf numFmtId="0" fontId="34" fillId="6" borderId="6" xfId="1" applyFont="1" applyFill="1" applyBorder="1" applyAlignment="1" applyProtection="1">
      <alignment horizontal="left" vertical="center" wrapText="1"/>
    </xf>
    <xf numFmtId="0" fontId="34" fillId="6" borderId="33" xfId="1" applyFont="1" applyFill="1" applyBorder="1" applyAlignment="1" applyProtection="1">
      <alignment horizontal="left" vertical="center" wrapText="1"/>
    </xf>
    <xf numFmtId="177" fontId="32" fillId="2" borderId="15" xfId="1" applyNumberFormat="1" applyFont="1" applyFill="1" applyBorder="1" applyAlignment="1" applyProtection="1">
      <alignment horizontal="center" vertical="center" wrapText="1"/>
      <protection locked="0"/>
    </xf>
    <xf numFmtId="177" fontId="32" fillId="2" borderId="33" xfId="1" applyNumberFormat="1" applyFont="1" applyFill="1" applyBorder="1" applyAlignment="1" applyProtection="1">
      <alignment horizontal="center" vertical="center" wrapText="1"/>
      <protection locked="0"/>
    </xf>
    <xf numFmtId="176" fontId="21" fillId="2" borderId="15" xfId="1" applyNumberFormat="1" applyFont="1" applyFill="1" applyBorder="1" applyAlignment="1" applyProtection="1">
      <alignment horizontal="left" vertical="top"/>
      <protection locked="0"/>
    </xf>
    <xf numFmtId="176" fontId="21" fillId="2" borderId="6" xfId="1" applyNumberFormat="1" applyFont="1" applyFill="1" applyBorder="1" applyAlignment="1" applyProtection="1">
      <alignment horizontal="left" vertical="top"/>
      <protection locked="0"/>
    </xf>
    <xf numFmtId="176" fontId="21" fillId="2" borderId="7" xfId="1" applyNumberFormat="1" applyFont="1" applyFill="1" applyBorder="1" applyAlignment="1" applyProtection="1">
      <alignment horizontal="left" vertical="top"/>
      <protection locked="0"/>
    </xf>
    <xf numFmtId="0" fontId="34" fillId="6" borderId="5" xfId="1" applyFont="1" applyFill="1" applyBorder="1" applyAlignment="1" applyProtection="1">
      <alignment horizontal="left" vertical="center"/>
    </xf>
    <xf numFmtId="0" fontId="34" fillId="6" borderId="6" xfId="1" applyFont="1" applyFill="1" applyBorder="1" applyAlignment="1" applyProtection="1">
      <alignment horizontal="left" vertical="center"/>
    </xf>
    <xf numFmtId="0" fontId="34" fillId="6" borderId="33" xfId="1" applyFont="1" applyFill="1" applyBorder="1" applyAlignment="1" applyProtection="1">
      <alignment horizontal="left" vertical="center"/>
    </xf>
    <xf numFmtId="177" fontId="32" fillId="6" borderId="15" xfId="1" applyNumberFormat="1" applyFont="1" applyFill="1" applyBorder="1" applyAlignment="1" applyProtection="1">
      <alignment horizontal="center" vertical="center"/>
    </xf>
    <xf numFmtId="177" fontId="32" fillId="6" borderId="33" xfId="1" applyNumberFormat="1" applyFont="1" applyFill="1" applyBorder="1" applyAlignment="1" applyProtection="1">
      <alignment horizontal="center" vertical="center"/>
    </xf>
    <xf numFmtId="176" fontId="21" fillId="6" borderId="74" xfId="1" applyNumberFormat="1" applyFont="1" applyFill="1" applyBorder="1" applyAlignment="1" applyProtection="1">
      <alignment horizontal="center" vertical="center"/>
    </xf>
    <xf numFmtId="176" fontId="21" fillId="6" borderId="73" xfId="1" applyNumberFormat="1" applyFont="1" applyFill="1" applyBorder="1" applyAlignment="1" applyProtection="1">
      <alignment horizontal="center" vertical="center"/>
    </xf>
    <xf numFmtId="176" fontId="21" fillId="6" borderId="72" xfId="1" applyNumberFormat="1" applyFont="1" applyFill="1" applyBorder="1" applyAlignment="1" applyProtection="1">
      <alignment horizontal="center" vertical="center"/>
    </xf>
    <xf numFmtId="0" fontId="21" fillId="6" borderId="84" xfId="1" applyFont="1" applyFill="1" applyBorder="1" applyAlignment="1" applyProtection="1">
      <alignment horizontal="center" vertical="center"/>
    </xf>
    <xf numFmtId="0" fontId="21" fillId="6" borderId="78" xfId="1" applyFont="1" applyFill="1" applyBorder="1" applyAlignment="1" applyProtection="1">
      <alignment horizontal="center" vertical="center"/>
    </xf>
    <xf numFmtId="177" fontId="24" fillId="0" borderId="9" xfId="1" applyNumberFormat="1" applyFont="1" applyBorder="1" applyAlignment="1" applyProtection="1">
      <alignment horizontal="center" vertical="center"/>
    </xf>
    <xf numFmtId="0" fontId="24" fillId="0" borderId="9" xfId="1" applyNumberFormat="1" applyFont="1" applyBorder="1" applyAlignment="1" applyProtection="1">
      <alignment horizontal="center" vertical="center"/>
    </xf>
    <xf numFmtId="176" fontId="63" fillId="0" borderId="0" xfId="1" applyNumberFormat="1" applyFont="1" applyBorder="1" applyAlignment="1" applyProtection="1">
      <alignment horizontal="left" wrapText="1"/>
    </xf>
    <xf numFmtId="176" fontId="63" fillId="0" borderId="0" xfId="1" applyNumberFormat="1" applyFont="1" applyBorder="1" applyAlignment="1" applyProtection="1">
      <alignment horizontal="left"/>
    </xf>
    <xf numFmtId="177" fontId="32" fillId="2" borderId="2" xfId="1" applyNumberFormat="1" applyFont="1" applyFill="1" applyBorder="1" applyAlignment="1" applyProtection="1">
      <alignment horizontal="center" vertical="center"/>
      <protection locked="0"/>
    </xf>
    <xf numFmtId="177" fontId="32" fillId="2" borderId="4" xfId="1" applyNumberFormat="1" applyFont="1" applyFill="1" applyBorder="1" applyAlignment="1" applyProtection="1">
      <alignment horizontal="center" vertical="center"/>
      <protection locked="0"/>
    </xf>
    <xf numFmtId="176" fontId="21" fillId="2" borderId="2" xfId="1" applyNumberFormat="1" applyFont="1" applyFill="1" applyBorder="1" applyAlignment="1" applyProtection="1">
      <alignment horizontal="left" vertical="top" wrapText="1"/>
      <protection locked="0"/>
    </xf>
    <xf numFmtId="176" fontId="21" fillId="2" borderId="3" xfId="1" applyNumberFormat="1" applyFont="1" applyFill="1" applyBorder="1" applyAlignment="1" applyProtection="1">
      <alignment horizontal="left" vertical="top"/>
      <protection locked="0"/>
    </xf>
    <xf numFmtId="176" fontId="21" fillId="2" borderId="19" xfId="1" applyNumberFormat="1" applyFont="1" applyFill="1" applyBorder="1" applyAlignment="1" applyProtection="1">
      <alignment horizontal="left" vertical="top"/>
      <protection locked="0"/>
    </xf>
    <xf numFmtId="177" fontId="32" fillId="0" borderId="29" xfId="1" applyNumberFormat="1" applyFont="1" applyFill="1" applyBorder="1" applyAlignment="1" applyProtection="1">
      <alignment horizontal="center" vertical="center"/>
    </xf>
    <xf numFmtId="177" fontId="32" fillId="0" borderId="25" xfId="1" applyNumberFormat="1" applyFont="1" applyFill="1" applyBorder="1" applyAlignment="1" applyProtection="1">
      <alignment horizontal="center" vertical="center"/>
    </xf>
    <xf numFmtId="176" fontId="21" fillId="2" borderId="31" xfId="1" applyNumberFormat="1" applyFont="1" applyFill="1" applyBorder="1" applyAlignment="1" applyProtection="1">
      <alignment horizontal="left" vertical="top"/>
      <protection locked="0"/>
    </xf>
    <xf numFmtId="176" fontId="21" fillId="2" borderId="20" xfId="1" applyNumberFormat="1" applyFont="1" applyFill="1" applyBorder="1" applyAlignment="1" applyProtection="1">
      <alignment horizontal="left" vertical="top"/>
      <protection locked="0"/>
    </xf>
    <xf numFmtId="176" fontId="21" fillId="2" borderId="21" xfId="1" applyNumberFormat="1" applyFont="1" applyFill="1" applyBorder="1" applyAlignment="1" applyProtection="1">
      <alignment horizontal="left" vertical="top"/>
      <protection locked="0"/>
    </xf>
    <xf numFmtId="177" fontId="32" fillId="6" borderId="68" xfId="1" applyNumberFormat="1" applyFont="1" applyFill="1" applyBorder="1" applyAlignment="1" applyProtection="1">
      <alignment horizontal="center" vertical="center" wrapText="1"/>
    </xf>
    <xf numFmtId="177" fontId="32" fillId="6" borderId="66" xfId="1" applyNumberFormat="1" applyFont="1" applyFill="1" applyBorder="1" applyAlignment="1" applyProtection="1">
      <alignment horizontal="center" vertical="center" wrapText="1"/>
    </xf>
    <xf numFmtId="176" fontId="32" fillId="6" borderId="68" xfId="1" applyNumberFormat="1" applyFont="1" applyFill="1" applyBorder="1" applyAlignment="1" applyProtection="1">
      <alignment horizontal="center" vertical="center"/>
    </xf>
    <xf numFmtId="176" fontId="32" fillId="6" borderId="66" xfId="1" applyNumberFormat="1" applyFont="1" applyFill="1" applyBorder="1" applyAlignment="1" applyProtection="1">
      <alignment horizontal="center" vertical="center"/>
    </xf>
    <xf numFmtId="0" fontId="31" fillId="0" borderId="69" xfId="1" applyFont="1" applyBorder="1" applyAlignment="1" applyProtection="1">
      <alignment horizontal="left" vertical="center" wrapText="1"/>
    </xf>
    <xf numFmtId="0" fontId="31" fillId="0" borderId="9" xfId="1" applyFont="1" applyBorder="1" applyAlignment="1" applyProtection="1">
      <alignment horizontal="left" vertical="center" wrapText="1"/>
    </xf>
    <xf numFmtId="176" fontId="21" fillId="2" borderId="87" xfId="1" applyNumberFormat="1" applyFont="1" applyFill="1" applyBorder="1" applyAlignment="1" applyProtection="1">
      <alignment horizontal="left" vertical="top"/>
      <protection locked="0"/>
    </xf>
    <xf numFmtId="176" fontId="21" fillId="2" borderId="86" xfId="1" applyNumberFormat="1" applyFont="1" applyFill="1" applyBorder="1" applyAlignment="1" applyProtection="1">
      <alignment horizontal="left" vertical="top"/>
      <protection locked="0"/>
    </xf>
    <xf numFmtId="176" fontId="21" fillId="2" borderId="85" xfId="1" applyNumberFormat="1" applyFont="1" applyFill="1" applyBorder="1" applyAlignment="1" applyProtection="1">
      <alignment horizontal="left" vertical="top"/>
      <protection locked="0"/>
    </xf>
    <xf numFmtId="177" fontId="32" fillId="2" borderId="31" xfId="1" applyNumberFormat="1" applyFont="1" applyFill="1" applyBorder="1" applyAlignment="1" applyProtection="1">
      <alignment horizontal="center" vertical="center" wrapText="1"/>
      <protection locked="0"/>
    </xf>
    <xf numFmtId="177" fontId="32" fillId="2" borderId="27" xfId="1" applyNumberFormat="1" applyFont="1" applyFill="1" applyBorder="1" applyAlignment="1" applyProtection="1">
      <alignment horizontal="center" vertical="center" wrapText="1"/>
      <protection locked="0"/>
    </xf>
    <xf numFmtId="176" fontId="21" fillId="2" borderId="81" xfId="1" applyNumberFormat="1" applyFont="1" applyFill="1" applyBorder="1" applyAlignment="1" applyProtection="1">
      <alignment horizontal="left" vertical="top" wrapText="1"/>
      <protection locked="0"/>
    </xf>
    <xf numFmtId="177" fontId="32" fillId="2" borderId="87" xfId="1" applyNumberFormat="1" applyFont="1" applyFill="1" applyBorder="1" applyAlignment="1" applyProtection="1">
      <alignment horizontal="center" vertical="center" wrapText="1"/>
      <protection locked="0"/>
    </xf>
    <xf numFmtId="177" fontId="32" fillId="2" borderId="88" xfId="1" applyNumberFormat="1" applyFont="1" applyFill="1" applyBorder="1" applyAlignment="1" applyProtection="1">
      <alignment horizontal="center" vertical="center" wrapText="1"/>
      <protection locked="0"/>
    </xf>
    <xf numFmtId="0" fontId="62" fillId="0" borderId="14" xfId="1" applyFont="1" applyBorder="1" applyAlignment="1" applyProtection="1">
      <alignment horizontal="left" vertical="center" wrapText="1"/>
    </xf>
    <xf numFmtId="0" fontId="21" fillId="5" borderId="5" xfId="1" applyFont="1" applyFill="1" applyBorder="1" applyAlignment="1" applyProtection="1">
      <alignment horizontal="left" vertical="center"/>
    </xf>
    <xf numFmtId="0" fontId="21" fillId="5" borderId="6" xfId="1" applyFont="1" applyFill="1" applyBorder="1" applyAlignment="1" applyProtection="1">
      <alignment horizontal="left" vertical="center"/>
    </xf>
    <xf numFmtId="0" fontId="21" fillId="5" borderId="33" xfId="1" applyFont="1" applyFill="1" applyBorder="1" applyAlignment="1" applyProtection="1">
      <alignment horizontal="left" vertical="center"/>
    </xf>
    <xf numFmtId="0" fontId="71" fillId="0" borderId="5" xfId="1" applyFont="1" applyFill="1" applyBorder="1" applyAlignment="1" applyProtection="1">
      <alignment horizontal="center" vertical="center"/>
    </xf>
    <xf numFmtId="0" fontId="71" fillId="0" borderId="6" xfId="1" applyFont="1" applyFill="1" applyBorder="1" applyAlignment="1" applyProtection="1">
      <alignment horizontal="center" vertical="center"/>
    </xf>
    <xf numFmtId="0" fontId="71" fillId="0" borderId="7" xfId="1" applyFont="1" applyFill="1" applyBorder="1" applyAlignment="1" applyProtection="1">
      <alignment horizontal="center" vertical="center"/>
    </xf>
    <xf numFmtId="0" fontId="34" fillId="6" borderId="16" xfId="1" applyFont="1" applyFill="1" applyBorder="1" applyAlignment="1" applyProtection="1">
      <alignment horizontal="left" vertical="center" wrapText="1"/>
    </xf>
    <xf numFmtId="0" fontId="34" fillId="6" borderId="17" xfId="1" applyFont="1" applyFill="1" applyBorder="1" applyAlignment="1" applyProtection="1">
      <alignment horizontal="left" vertical="center"/>
    </xf>
    <xf numFmtId="0" fontId="34" fillId="6" borderId="22" xfId="1" applyFont="1" applyFill="1" applyBorder="1" applyAlignment="1" applyProtection="1">
      <alignment horizontal="left" vertical="center"/>
    </xf>
    <xf numFmtId="0" fontId="34" fillId="6" borderId="94" xfId="1" applyFont="1" applyFill="1" applyBorder="1" applyAlignment="1" applyProtection="1">
      <alignment horizontal="left" vertical="center" wrapText="1"/>
    </xf>
    <xf numFmtId="0" fontId="34" fillId="6" borderId="91" xfId="1" applyFont="1" applyFill="1" applyBorder="1" applyAlignment="1" applyProtection="1">
      <alignment horizontal="left" vertical="center" wrapText="1"/>
    </xf>
    <xf numFmtId="0" fontId="34" fillId="6" borderId="93" xfId="1" applyFont="1" applyFill="1" applyBorder="1" applyAlignment="1" applyProtection="1">
      <alignment horizontal="left" vertical="center" wrapText="1"/>
    </xf>
    <xf numFmtId="177" fontId="32" fillId="2" borderId="92" xfId="1" applyNumberFormat="1" applyFont="1" applyFill="1" applyBorder="1" applyAlignment="1" applyProtection="1">
      <alignment horizontal="center" vertical="center" wrapText="1"/>
      <protection locked="0"/>
    </xf>
    <xf numFmtId="177" fontId="32" fillId="2" borderId="93" xfId="1" applyNumberFormat="1" applyFont="1" applyFill="1" applyBorder="1" applyAlignment="1" applyProtection="1">
      <alignment horizontal="center" vertical="center" wrapText="1"/>
      <protection locked="0"/>
    </xf>
    <xf numFmtId="176" fontId="21" fillId="2" borderId="92" xfId="1" applyNumberFormat="1" applyFont="1" applyFill="1" applyBorder="1" applyAlignment="1" applyProtection="1">
      <alignment horizontal="left" vertical="top"/>
      <protection locked="0"/>
    </xf>
    <xf numFmtId="176" fontId="21" fillId="2" borderId="91" xfId="1" applyNumberFormat="1" applyFont="1" applyFill="1" applyBorder="1" applyAlignment="1" applyProtection="1">
      <alignment horizontal="left" vertical="top"/>
      <protection locked="0"/>
    </xf>
    <xf numFmtId="176" fontId="21" fillId="2" borderId="90" xfId="1" applyNumberFormat="1" applyFont="1" applyFill="1" applyBorder="1" applyAlignment="1" applyProtection="1">
      <alignment horizontal="left" vertical="top"/>
      <protection locked="0"/>
    </xf>
    <xf numFmtId="177" fontId="32" fillId="2" borderId="35" xfId="1" applyNumberFormat="1" applyFont="1" applyFill="1" applyBorder="1" applyAlignment="1" applyProtection="1">
      <alignment horizontal="center" vertical="center"/>
      <protection locked="0"/>
    </xf>
    <xf numFmtId="177" fontId="32" fillId="2" borderId="36" xfId="1" applyNumberFormat="1" applyFont="1" applyFill="1" applyBorder="1" applyAlignment="1" applyProtection="1">
      <alignment horizontal="center" vertical="center"/>
      <protection locked="0"/>
    </xf>
    <xf numFmtId="0" fontId="17" fillId="2" borderId="9" xfId="1" applyFill="1" applyBorder="1" applyProtection="1">
      <alignment vertical="center"/>
      <protection locked="0"/>
    </xf>
    <xf numFmtId="0" fontId="17" fillId="2" borderId="10" xfId="1" applyFill="1" applyBorder="1" applyProtection="1">
      <alignment vertical="center"/>
      <protection locked="0"/>
    </xf>
    <xf numFmtId="0" fontId="34" fillId="6" borderId="89" xfId="1" applyFont="1" applyFill="1" applyBorder="1" applyAlignment="1" applyProtection="1">
      <alignment horizontal="left" vertical="center" wrapText="1"/>
    </xf>
    <xf numFmtId="0" fontId="34" fillId="6" borderId="86" xfId="1" applyFont="1" applyFill="1" applyBorder="1" applyAlignment="1" applyProtection="1">
      <alignment horizontal="left" vertical="center" wrapText="1"/>
    </xf>
    <xf numFmtId="0" fontId="34" fillId="6" borderId="88" xfId="1" applyFont="1" applyFill="1" applyBorder="1" applyAlignment="1" applyProtection="1">
      <alignment horizontal="left" vertical="center" wrapText="1"/>
    </xf>
    <xf numFmtId="176" fontId="21" fillId="6" borderId="65" xfId="1" applyNumberFormat="1" applyFont="1" applyFill="1" applyBorder="1" applyAlignment="1" applyProtection="1">
      <alignment horizontal="center" vertical="center" wrapText="1"/>
    </xf>
    <xf numFmtId="176" fontId="21" fillId="6" borderId="64" xfId="1" applyNumberFormat="1" applyFont="1" applyFill="1" applyBorder="1" applyAlignment="1" applyProtection="1">
      <alignment horizontal="center" vertical="center" wrapText="1"/>
    </xf>
    <xf numFmtId="176" fontId="21" fillId="6" borderId="71" xfId="1" applyNumberFormat="1" applyFont="1" applyFill="1" applyBorder="1" applyAlignment="1" applyProtection="1">
      <alignment horizontal="center" vertical="center" wrapText="1"/>
    </xf>
    <xf numFmtId="0" fontId="34" fillId="6" borderId="86" xfId="1" applyFont="1" applyFill="1" applyBorder="1" applyAlignment="1" applyProtection="1">
      <alignment horizontal="left" vertical="center"/>
    </xf>
    <xf numFmtId="0" fontId="34" fillId="6" borderId="88" xfId="1" applyFont="1" applyFill="1" applyBorder="1" applyAlignment="1" applyProtection="1">
      <alignment horizontal="left" vertical="center"/>
    </xf>
    <xf numFmtId="177" fontId="102" fillId="0" borderId="35" xfId="1" applyNumberFormat="1" applyFont="1" applyFill="1" applyBorder="1" applyAlignment="1" applyProtection="1">
      <alignment horizontal="center" vertical="center"/>
    </xf>
    <xf numFmtId="177" fontId="102" fillId="0" borderId="36" xfId="1" applyNumberFormat="1" applyFont="1" applyFill="1" applyBorder="1" applyAlignment="1" applyProtection="1">
      <alignment horizontal="center" vertical="center"/>
    </xf>
    <xf numFmtId="176" fontId="34" fillId="0" borderId="35" xfId="1" applyNumberFormat="1" applyFont="1" applyBorder="1" applyAlignment="1" applyProtection="1">
      <alignment horizontal="left" vertical="top" wrapText="1"/>
    </xf>
    <xf numFmtId="0" fontId="17" fillId="0" borderId="9" xfId="1" applyFont="1" applyBorder="1" applyProtection="1">
      <alignment vertical="center"/>
    </xf>
    <xf numFmtId="0" fontId="17" fillId="0" borderId="10" xfId="1" applyFont="1" applyBorder="1" applyProtection="1">
      <alignment vertical="center"/>
    </xf>
    <xf numFmtId="0" fontId="71" fillId="4" borderId="5" xfId="1" applyFont="1" applyFill="1" applyBorder="1" applyAlignment="1" applyProtection="1">
      <alignment horizontal="center" vertical="center"/>
    </xf>
    <xf numFmtId="0" fontId="71" fillId="4" borderId="6" xfId="1" applyFont="1" applyFill="1" applyBorder="1" applyAlignment="1" applyProtection="1">
      <alignment horizontal="center" vertical="center"/>
    </xf>
    <xf numFmtId="0" fontId="71" fillId="4" borderId="7" xfId="1" applyFont="1" applyFill="1" applyBorder="1" applyAlignment="1" applyProtection="1">
      <alignment horizontal="center" vertical="center"/>
    </xf>
    <xf numFmtId="0" fontId="62" fillId="4" borderId="14" xfId="1" applyFont="1" applyFill="1" applyBorder="1" applyAlignment="1" applyProtection="1">
      <alignment horizontal="left" vertical="center" wrapText="1"/>
    </xf>
    <xf numFmtId="0" fontId="34" fillId="5" borderId="5" xfId="1" applyFont="1" applyFill="1" applyBorder="1" applyAlignment="1" applyProtection="1">
      <alignment horizontal="left" vertical="center"/>
    </xf>
    <xf numFmtId="0" fontId="34" fillId="5" borderId="6" xfId="1" applyFont="1" applyFill="1" applyBorder="1" applyAlignment="1" applyProtection="1">
      <alignment horizontal="left" vertical="center"/>
    </xf>
    <xf numFmtId="0" fontId="34" fillId="5" borderId="33" xfId="1" applyFont="1" applyFill="1" applyBorder="1" applyAlignment="1" applyProtection="1">
      <alignment horizontal="left" vertical="center"/>
    </xf>
    <xf numFmtId="0" fontId="34" fillId="5" borderId="33" xfId="1" applyFont="1" applyFill="1" applyBorder="1" applyAlignment="1" applyProtection="1">
      <alignment horizontal="center" vertical="center"/>
    </xf>
    <xf numFmtId="0" fontId="34" fillId="5" borderId="6" xfId="1" applyFont="1" applyFill="1" applyBorder="1" applyAlignment="1" applyProtection="1">
      <alignment horizontal="center" vertical="center"/>
    </xf>
    <xf numFmtId="0" fontId="34" fillId="5" borderId="7" xfId="1" applyFont="1" applyFill="1" applyBorder="1" applyAlignment="1" applyProtection="1">
      <alignment horizontal="center" vertical="center"/>
    </xf>
    <xf numFmtId="0" fontId="34" fillId="6" borderId="84" xfId="1" applyFont="1" applyFill="1" applyBorder="1" applyAlignment="1" applyProtection="1">
      <alignment horizontal="center" vertical="center"/>
    </xf>
    <xf numFmtId="0" fontId="34" fillId="6" borderId="78" xfId="1" applyFont="1" applyFill="1" applyBorder="1" applyAlignment="1" applyProtection="1">
      <alignment horizontal="center" vertical="center"/>
    </xf>
    <xf numFmtId="177" fontId="102" fillId="0" borderId="92" xfId="1" applyNumberFormat="1" applyFont="1" applyFill="1" applyBorder="1" applyAlignment="1" applyProtection="1">
      <alignment horizontal="center" vertical="center" wrapText="1"/>
    </xf>
    <xf numFmtId="177" fontId="102" fillId="0" borderId="93" xfId="1" applyNumberFormat="1" applyFont="1" applyFill="1" applyBorder="1" applyAlignment="1" applyProtection="1">
      <alignment horizontal="center" vertical="center" wrapText="1"/>
    </xf>
    <xf numFmtId="176" fontId="34" fillId="0" borderId="92" xfId="1" applyNumberFormat="1" applyFont="1" applyBorder="1" applyAlignment="1" applyProtection="1">
      <alignment horizontal="left" vertical="center" wrapText="1"/>
    </xf>
    <xf numFmtId="176" fontId="34" fillId="0" borderId="91" xfId="1" applyNumberFormat="1" applyFont="1" applyBorder="1" applyAlignment="1" applyProtection="1">
      <alignment horizontal="left" vertical="center"/>
    </xf>
    <xf numFmtId="176" fontId="34" fillId="0" borderId="90" xfId="1" applyNumberFormat="1" applyFont="1" applyBorder="1" applyAlignment="1" applyProtection="1">
      <alignment horizontal="left" vertical="center"/>
    </xf>
    <xf numFmtId="177" fontId="102" fillId="0" borderId="81" xfId="1" applyNumberFormat="1" applyFont="1" applyFill="1" applyBorder="1" applyAlignment="1" applyProtection="1">
      <alignment horizontal="center" vertical="center" wrapText="1"/>
    </xf>
    <xf numFmtId="177" fontId="102" fillId="0" borderId="82" xfId="1" applyNumberFormat="1" applyFont="1" applyFill="1" applyBorder="1" applyAlignment="1" applyProtection="1">
      <alignment horizontal="center" vertical="center" wrapText="1"/>
    </xf>
    <xf numFmtId="176" fontId="34" fillId="0" borderId="81" xfId="1" applyNumberFormat="1" applyFont="1" applyBorder="1" applyAlignment="1" applyProtection="1">
      <alignment horizontal="left" vertical="center"/>
    </xf>
    <xf numFmtId="176" fontId="34" fillId="0" borderId="80" xfId="1" applyNumberFormat="1" applyFont="1" applyBorder="1" applyAlignment="1" applyProtection="1">
      <alignment horizontal="left" vertical="center"/>
    </xf>
    <xf numFmtId="176" fontId="34" fillId="0" borderId="79" xfId="1" applyNumberFormat="1" applyFont="1" applyBorder="1" applyAlignment="1" applyProtection="1">
      <alignment horizontal="left" vertical="center"/>
    </xf>
    <xf numFmtId="176" fontId="34" fillId="0" borderId="81" xfId="1" applyNumberFormat="1" applyFont="1" applyBorder="1" applyAlignment="1" applyProtection="1">
      <alignment horizontal="left" vertical="center" wrapText="1"/>
    </xf>
    <xf numFmtId="176" fontId="34" fillId="0" borderId="87" xfId="1" applyNumberFormat="1" applyFont="1" applyBorder="1" applyAlignment="1" applyProtection="1">
      <alignment horizontal="left" vertical="center"/>
    </xf>
    <xf numFmtId="176" fontId="34" fillId="0" borderId="86" xfId="1" applyNumberFormat="1" applyFont="1" applyBorder="1" applyAlignment="1" applyProtection="1">
      <alignment horizontal="left" vertical="center"/>
    </xf>
    <xf numFmtId="176" fontId="34" fillId="0" borderId="85" xfId="1" applyNumberFormat="1" applyFont="1" applyBorder="1" applyAlignment="1" applyProtection="1">
      <alignment horizontal="left" vertical="center"/>
    </xf>
    <xf numFmtId="177" fontId="102" fillId="0" borderId="31" xfId="1" applyNumberFormat="1" applyFont="1" applyFill="1" applyBorder="1" applyAlignment="1" applyProtection="1">
      <alignment horizontal="center" vertical="center" wrapText="1"/>
    </xf>
    <xf numFmtId="177" fontId="102" fillId="0" borderId="27" xfId="1" applyNumberFormat="1" applyFont="1" applyFill="1" applyBorder="1" applyAlignment="1" applyProtection="1">
      <alignment horizontal="center" vertical="center" wrapText="1"/>
    </xf>
    <xf numFmtId="176" fontId="34" fillId="0" borderId="31" xfId="1" applyNumberFormat="1" applyFont="1" applyBorder="1" applyAlignment="1" applyProtection="1">
      <alignment horizontal="left" vertical="center"/>
    </xf>
    <xf numFmtId="176" fontId="34" fillId="0" borderId="20" xfId="1" applyNumberFormat="1" applyFont="1" applyBorder="1" applyAlignment="1" applyProtection="1">
      <alignment horizontal="left" vertical="center"/>
    </xf>
    <xf numFmtId="176" fontId="34" fillId="0" borderId="21" xfId="1" applyNumberFormat="1" applyFont="1" applyBorder="1" applyAlignment="1" applyProtection="1">
      <alignment horizontal="left" vertical="center"/>
    </xf>
    <xf numFmtId="177" fontId="102" fillId="0" borderId="2" xfId="1" applyNumberFormat="1" applyFont="1" applyFill="1" applyBorder="1" applyAlignment="1" applyProtection="1">
      <alignment horizontal="center" vertical="center"/>
    </xf>
    <xf numFmtId="177" fontId="102" fillId="0" borderId="4" xfId="1" applyNumberFormat="1" applyFont="1" applyFill="1" applyBorder="1" applyAlignment="1" applyProtection="1">
      <alignment horizontal="center" vertical="center"/>
    </xf>
    <xf numFmtId="176" fontId="34" fillId="0" borderId="2" xfId="1" applyNumberFormat="1" applyFont="1" applyBorder="1" applyAlignment="1" applyProtection="1">
      <alignment horizontal="left" vertical="top" wrapText="1"/>
    </xf>
    <xf numFmtId="176" fontId="34" fillId="0" borderId="3" xfId="1" applyNumberFormat="1" applyFont="1" applyBorder="1" applyAlignment="1" applyProtection="1">
      <alignment horizontal="left" vertical="top"/>
    </xf>
    <xf numFmtId="176" fontId="34" fillId="0" borderId="19" xfId="1" applyNumberFormat="1" applyFont="1" applyBorder="1" applyAlignment="1" applyProtection="1">
      <alignment horizontal="left" vertical="top"/>
    </xf>
    <xf numFmtId="177" fontId="102" fillId="0" borderId="29" xfId="1" applyNumberFormat="1" applyFont="1" applyFill="1" applyBorder="1" applyAlignment="1" applyProtection="1">
      <alignment horizontal="center" vertical="center"/>
    </xf>
    <xf numFmtId="177" fontId="102" fillId="0" borderId="25" xfId="1" applyNumberFormat="1" applyFont="1" applyFill="1" applyBorder="1" applyAlignment="1" applyProtection="1">
      <alignment horizontal="center" vertical="center"/>
    </xf>
    <xf numFmtId="176" fontId="34" fillId="6" borderId="65" xfId="1" applyNumberFormat="1" applyFont="1" applyFill="1" applyBorder="1" applyAlignment="1" applyProtection="1">
      <alignment horizontal="center" vertical="center" wrapText="1"/>
    </xf>
    <xf numFmtId="176" fontId="34" fillId="6" borderId="64" xfId="1" applyNumberFormat="1" applyFont="1" applyFill="1" applyBorder="1" applyAlignment="1" applyProtection="1">
      <alignment horizontal="center" vertical="center" wrapText="1"/>
    </xf>
    <xf numFmtId="176" fontId="34" fillId="6" borderId="71" xfId="1" applyNumberFormat="1" applyFont="1" applyFill="1" applyBorder="1" applyAlignment="1" applyProtection="1">
      <alignment horizontal="center" vertical="center" wrapText="1"/>
    </xf>
    <xf numFmtId="177" fontId="102" fillId="0" borderId="87" xfId="1" applyNumberFormat="1" applyFont="1" applyFill="1" applyBorder="1" applyAlignment="1" applyProtection="1">
      <alignment horizontal="center" vertical="center" wrapText="1"/>
    </xf>
    <xf numFmtId="177" fontId="102" fillId="0" borderId="88" xfId="1" applyNumberFormat="1" applyFont="1" applyFill="1" applyBorder="1" applyAlignment="1" applyProtection="1">
      <alignment horizontal="center" vertical="center" wrapText="1"/>
    </xf>
    <xf numFmtId="176" fontId="102" fillId="0" borderId="35" xfId="1" applyNumberFormat="1" applyFont="1" applyFill="1" applyBorder="1" applyAlignment="1" applyProtection="1">
      <alignment horizontal="center" vertical="center"/>
    </xf>
    <xf numFmtId="176" fontId="102" fillId="0" borderId="36" xfId="1" applyNumberFormat="1" applyFont="1" applyFill="1" applyBorder="1" applyAlignment="1" applyProtection="1">
      <alignment horizontal="center" vertical="center"/>
    </xf>
    <xf numFmtId="176" fontId="34" fillId="0" borderId="35" xfId="1" applyNumberFormat="1" applyFont="1" applyFill="1" applyBorder="1" applyAlignment="1" applyProtection="1">
      <alignment horizontal="left" vertical="center" wrapText="1"/>
    </xf>
    <xf numFmtId="176" fontId="34" fillId="0" borderId="9" xfId="1" applyNumberFormat="1" applyFont="1" applyFill="1" applyBorder="1" applyAlignment="1" applyProtection="1">
      <alignment horizontal="left" vertical="center" wrapText="1"/>
    </xf>
    <xf numFmtId="176" fontId="34" fillId="0" borderId="10" xfId="1" applyNumberFormat="1" applyFont="1" applyFill="1" applyBorder="1" applyAlignment="1" applyProtection="1">
      <alignment horizontal="left" vertical="center" wrapText="1"/>
    </xf>
    <xf numFmtId="177" fontId="102" fillId="6" borderId="15" xfId="1" applyNumberFormat="1" applyFont="1" applyFill="1" applyBorder="1" applyAlignment="1" applyProtection="1">
      <alignment horizontal="center" vertical="center"/>
    </xf>
    <xf numFmtId="177" fontId="102" fillId="6" borderId="33" xfId="1" applyNumberFormat="1" applyFont="1" applyFill="1" applyBorder="1" applyAlignment="1" applyProtection="1">
      <alignment horizontal="center" vertical="center"/>
    </xf>
    <xf numFmtId="176" fontId="34" fillId="6" borderId="74" xfId="1" applyNumberFormat="1" applyFont="1" applyFill="1" applyBorder="1" applyAlignment="1" applyProtection="1">
      <alignment horizontal="center" vertical="center"/>
    </xf>
    <xf numFmtId="176" fontId="34" fillId="6" borderId="73" xfId="1" applyNumberFormat="1" applyFont="1" applyFill="1" applyBorder="1" applyAlignment="1" applyProtection="1">
      <alignment horizontal="center" vertical="center"/>
    </xf>
    <xf numFmtId="176" fontId="34" fillId="6" borderId="72" xfId="1" applyNumberFormat="1" applyFont="1" applyFill="1" applyBorder="1" applyAlignment="1" applyProtection="1">
      <alignment horizontal="center" vertical="center"/>
    </xf>
    <xf numFmtId="177" fontId="102" fillId="0" borderId="15" xfId="1" applyNumberFormat="1" applyFont="1" applyFill="1" applyBorder="1" applyAlignment="1" applyProtection="1">
      <alignment horizontal="center" vertical="center" wrapText="1"/>
    </xf>
    <xf numFmtId="177" fontId="102" fillId="0" borderId="33" xfId="1" applyNumberFormat="1" applyFont="1" applyFill="1" applyBorder="1" applyAlignment="1" applyProtection="1">
      <alignment horizontal="center" vertical="center" wrapText="1"/>
    </xf>
    <xf numFmtId="176" fontId="34" fillId="4" borderId="15" xfId="1" applyNumberFormat="1" applyFont="1" applyFill="1" applyBorder="1" applyAlignment="1" applyProtection="1">
      <alignment horizontal="left" vertical="center" wrapText="1"/>
    </xf>
    <xf numFmtId="176" fontId="34" fillId="4" borderId="6" xfId="1" applyNumberFormat="1" applyFont="1" applyFill="1" applyBorder="1" applyAlignment="1" applyProtection="1">
      <alignment horizontal="left" vertical="center"/>
    </xf>
    <xf numFmtId="176" fontId="34" fillId="4" borderId="7" xfId="1" applyNumberFormat="1" applyFont="1" applyFill="1" applyBorder="1" applyAlignment="1" applyProtection="1">
      <alignment horizontal="left" vertical="center"/>
    </xf>
    <xf numFmtId="0" fontId="34" fillId="6" borderId="70" xfId="1" applyFont="1" applyFill="1" applyBorder="1" applyAlignment="1" applyProtection="1">
      <alignment horizontal="left" vertical="center" wrapText="1"/>
    </xf>
    <xf numFmtId="177" fontId="102" fillId="6" borderId="68" xfId="1" applyNumberFormat="1" applyFont="1" applyFill="1" applyBorder="1" applyAlignment="1" applyProtection="1">
      <alignment horizontal="center" vertical="center" wrapText="1"/>
    </xf>
    <xf numFmtId="177" fontId="102" fillId="6" borderId="66" xfId="1" applyNumberFormat="1" applyFont="1" applyFill="1" applyBorder="1" applyAlignment="1" applyProtection="1">
      <alignment horizontal="center" vertical="center" wrapText="1"/>
    </xf>
    <xf numFmtId="176" fontId="102" fillId="0" borderId="29" xfId="1" applyNumberFormat="1" applyFont="1" applyFill="1" applyBorder="1" applyAlignment="1" applyProtection="1">
      <alignment horizontal="center" vertical="center"/>
    </xf>
    <xf numFmtId="176" fontId="102" fillId="0" borderId="25" xfId="1" applyNumberFormat="1" applyFont="1" applyFill="1" applyBorder="1" applyAlignment="1" applyProtection="1">
      <alignment horizontal="center" vertical="center"/>
    </xf>
    <xf numFmtId="176" fontId="34" fillId="0" borderId="2" xfId="1" applyNumberFormat="1" applyFont="1" applyFill="1" applyBorder="1" applyAlignment="1" applyProtection="1">
      <alignment horizontal="left" vertical="center" wrapText="1"/>
    </xf>
    <xf numFmtId="176" fontId="34" fillId="0" borderId="3" xfId="1" applyNumberFormat="1" applyFont="1" applyFill="1" applyBorder="1" applyAlignment="1" applyProtection="1">
      <alignment horizontal="left" vertical="center"/>
    </xf>
    <xf numFmtId="176" fontId="34" fillId="0" borderId="19" xfId="1" applyNumberFormat="1" applyFont="1" applyFill="1" applyBorder="1" applyAlignment="1" applyProtection="1">
      <alignment horizontal="left" vertical="center"/>
    </xf>
    <xf numFmtId="176" fontId="34" fillId="0" borderId="65" xfId="1" applyNumberFormat="1" applyFont="1" applyFill="1" applyBorder="1" applyAlignment="1" applyProtection="1">
      <alignment horizontal="left" vertical="top"/>
    </xf>
    <xf numFmtId="176" fontId="34" fillId="0" borderId="64" xfId="1" applyNumberFormat="1" applyFont="1" applyFill="1" applyBorder="1" applyAlignment="1" applyProtection="1">
      <alignment horizontal="left" vertical="top"/>
    </xf>
    <xf numFmtId="176" fontId="34" fillId="0" borderId="71" xfId="1" applyNumberFormat="1" applyFont="1" applyFill="1" applyBorder="1" applyAlignment="1" applyProtection="1">
      <alignment horizontal="left" vertical="top"/>
    </xf>
    <xf numFmtId="177" fontId="24" fillId="4" borderId="9" xfId="1" applyNumberFormat="1" applyFont="1" applyFill="1" applyBorder="1" applyAlignment="1" applyProtection="1">
      <alignment horizontal="center" vertical="center"/>
    </xf>
    <xf numFmtId="0" fontId="24" fillId="4" borderId="9" xfId="1" applyNumberFormat="1" applyFont="1" applyFill="1" applyBorder="1" applyAlignment="1" applyProtection="1">
      <alignment horizontal="center" vertical="center"/>
    </xf>
    <xf numFmtId="176" fontId="102" fillId="6" borderId="68" xfId="1" applyNumberFormat="1" applyFont="1" applyFill="1" applyBorder="1" applyAlignment="1" applyProtection="1">
      <alignment horizontal="center" vertical="center"/>
    </xf>
    <xf numFmtId="176" fontId="102" fillId="6" borderId="66" xfId="1" applyNumberFormat="1" applyFont="1" applyFill="1" applyBorder="1" applyAlignment="1" applyProtection="1">
      <alignment horizontal="center" vertical="center"/>
    </xf>
    <xf numFmtId="0" fontId="103" fillId="0" borderId="69" xfId="1" applyFont="1" applyBorder="1" applyAlignment="1" applyProtection="1">
      <alignment horizontal="left" vertical="center" wrapText="1"/>
    </xf>
    <xf numFmtId="0" fontId="103" fillId="0" borderId="9" xfId="1" applyFont="1" applyBorder="1" applyAlignment="1" applyProtection="1">
      <alignment horizontal="left" vertical="center" wrapText="1"/>
    </xf>
    <xf numFmtId="176" fontId="63" fillId="4" borderId="0" xfId="1" applyNumberFormat="1" applyFont="1" applyFill="1" applyBorder="1" applyAlignment="1" applyProtection="1">
      <alignment horizontal="left" wrapText="1"/>
    </xf>
    <xf numFmtId="176" fontId="63" fillId="4" borderId="0" xfId="1" applyNumberFormat="1" applyFont="1" applyFill="1" applyBorder="1" applyAlignment="1" applyProtection="1">
      <alignment horizontal="left"/>
    </xf>
    <xf numFmtId="176" fontId="105" fillId="0" borderId="5" xfId="1" applyNumberFormat="1" applyFont="1" applyFill="1" applyBorder="1" applyAlignment="1" applyProtection="1">
      <alignment horizontal="center" vertical="center" wrapText="1"/>
    </xf>
    <xf numFmtId="176" fontId="105" fillId="0" borderId="7" xfId="1" applyNumberFormat="1" applyFont="1" applyFill="1" applyBorder="1" applyAlignment="1" applyProtection="1">
      <alignment horizontal="center" vertical="center" wrapText="1"/>
    </xf>
    <xf numFmtId="0" fontId="17" fillId="0" borderId="8" xfId="2" applyFill="1" applyBorder="1" applyAlignment="1" applyProtection="1">
      <alignment horizontal="left" vertical="center" wrapText="1"/>
      <protection locked="0"/>
    </xf>
    <xf numFmtId="0" fontId="17" fillId="0" borderId="36" xfId="2" applyFill="1" applyBorder="1" applyAlignment="1" applyProtection="1">
      <alignment horizontal="left" vertical="center" wrapText="1"/>
      <protection locked="0"/>
    </xf>
    <xf numFmtId="0" fontId="17" fillId="0" borderId="11" xfId="2" applyFill="1" applyBorder="1" applyAlignment="1" applyProtection="1">
      <alignment horizontal="left" vertical="center" wrapText="1"/>
      <protection locked="0"/>
    </xf>
    <xf numFmtId="0" fontId="17" fillId="0" borderId="26" xfId="2" applyFill="1" applyBorder="1" applyAlignment="1" applyProtection="1">
      <alignment horizontal="left" vertical="center" wrapText="1"/>
      <protection locked="0"/>
    </xf>
    <xf numFmtId="0" fontId="17" fillId="0" borderId="13" xfId="2" applyFill="1" applyBorder="1" applyAlignment="1" applyProtection="1">
      <alignment horizontal="left" vertical="center" wrapText="1"/>
      <protection locked="0"/>
    </xf>
    <xf numFmtId="0" fontId="17" fillId="0" borderId="28" xfId="2" applyFill="1" applyBorder="1" applyAlignment="1" applyProtection="1">
      <alignment horizontal="left" vertical="center" wrapText="1"/>
      <protection locked="0"/>
    </xf>
    <xf numFmtId="38" fontId="42" fillId="0" borderId="35" xfId="3" applyFont="1" applyFill="1" applyBorder="1" applyAlignment="1" applyProtection="1">
      <alignment horizontal="right" vertical="center"/>
      <protection locked="0"/>
    </xf>
    <xf numFmtId="38" fontId="42" fillId="0" borderId="34" xfId="3" applyFont="1" applyFill="1" applyBorder="1" applyAlignment="1" applyProtection="1">
      <alignment horizontal="right" vertical="center"/>
      <protection locked="0"/>
    </xf>
    <xf numFmtId="38" fontId="42" fillId="0" borderId="39" xfId="3" applyFont="1" applyFill="1" applyBorder="1" applyAlignment="1" applyProtection="1">
      <alignment horizontal="right" vertical="center"/>
      <protection locked="0"/>
    </xf>
    <xf numFmtId="0" fontId="17" fillId="0" borderId="36" xfId="2" applyFill="1" applyBorder="1" applyAlignment="1" applyProtection="1">
      <alignment horizontal="right" vertical="center"/>
    </xf>
    <xf numFmtId="0" fontId="17" fillId="0" borderId="26" xfId="2" applyFill="1" applyBorder="1" applyAlignment="1" applyProtection="1">
      <alignment horizontal="right" vertical="center"/>
    </xf>
    <xf numFmtId="0" fontId="17" fillId="0" borderId="28" xfId="2" applyFill="1" applyBorder="1" applyAlignment="1" applyProtection="1">
      <alignment horizontal="right" vertical="center"/>
    </xf>
    <xf numFmtId="38" fontId="42" fillId="0" borderId="62" xfId="3" applyFont="1" applyFill="1" applyBorder="1" applyAlignment="1" applyProtection="1">
      <alignment horizontal="center" vertical="center"/>
      <protection locked="0"/>
    </xf>
    <xf numFmtId="38" fontId="42" fillId="0" borderId="59" xfId="3" applyFont="1" applyFill="1" applyBorder="1" applyAlignment="1" applyProtection="1">
      <alignment horizontal="center" vertical="center"/>
      <protection locked="0"/>
    </xf>
    <xf numFmtId="38" fontId="42" fillId="0" borderId="95" xfId="3" applyFont="1" applyFill="1" applyBorder="1" applyAlignment="1" applyProtection="1">
      <alignment horizontal="center" vertical="center"/>
      <protection locked="0"/>
    </xf>
    <xf numFmtId="0" fontId="17" fillId="7" borderId="0" xfId="2" applyFill="1" applyAlignment="1" applyProtection="1">
      <alignment vertical="center"/>
    </xf>
    <xf numFmtId="0" fontId="45" fillId="0" borderId="0" xfId="2" applyFont="1" applyAlignment="1" applyProtection="1">
      <alignment horizontal="left" vertical="center"/>
    </xf>
    <xf numFmtId="0" fontId="44" fillId="0" borderId="0" xfId="2" applyFont="1" applyAlignment="1" applyProtection="1">
      <alignment horizontal="left" vertical="center"/>
    </xf>
    <xf numFmtId="0" fontId="43" fillId="0" borderId="0" xfId="2" applyFont="1" applyAlignment="1" applyProtection="1">
      <alignment horizontal="left" vertical="center"/>
    </xf>
    <xf numFmtId="0" fontId="17" fillId="0" borderId="20" xfId="2" applyBorder="1" applyAlignment="1" applyProtection="1">
      <alignment horizontal="left" vertical="center" shrinkToFit="1"/>
      <protection hidden="1"/>
    </xf>
    <xf numFmtId="0" fontId="17" fillId="0" borderId="57" xfId="2" applyBorder="1" applyAlignment="1" applyProtection="1">
      <alignment horizontal="center" vertical="center"/>
    </xf>
    <xf numFmtId="0" fontId="17" fillId="0" borderId="97" xfId="2" applyBorder="1" applyAlignment="1" applyProtection="1">
      <alignment horizontal="center" vertical="center"/>
    </xf>
    <xf numFmtId="0" fontId="15" fillId="0" borderId="0" xfId="0" applyFont="1" applyFill="1" applyAlignment="1" applyProtection="1">
      <alignment horizontal="left" vertical="center"/>
    </xf>
    <xf numFmtId="0" fontId="15" fillId="0" borderId="38" xfId="0" applyFont="1" applyFill="1" applyBorder="1" applyAlignment="1" applyProtection="1">
      <alignment horizontal="left" vertical="center"/>
    </xf>
    <xf numFmtId="0" fontId="15" fillId="2" borderId="38" xfId="0" applyFont="1" applyFill="1" applyBorder="1" applyAlignment="1" applyProtection="1">
      <alignment horizontal="left" vertical="center"/>
      <protection locked="0"/>
    </xf>
    <xf numFmtId="0" fontId="15" fillId="2" borderId="1" xfId="0" applyFont="1" applyFill="1" applyBorder="1" applyAlignment="1" applyProtection="1">
      <alignment horizontal="left" vertical="center" wrapText="1"/>
      <protection locked="0"/>
    </xf>
    <xf numFmtId="0" fontId="15" fillId="0" borderId="5"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0" borderId="7" xfId="0" applyFont="1" applyFill="1" applyBorder="1" applyAlignment="1" applyProtection="1">
      <alignment horizontal="left" vertical="center"/>
    </xf>
    <xf numFmtId="0" fontId="15" fillId="0" borderId="5" xfId="0" applyFont="1" applyBorder="1" applyAlignment="1" applyProtection="1">
      <alignment horizontal="left" vertical="center" wrapText="1"/>
    </xf>
    <xf numFmtId="0" fontId="15" fillId="0" borderId="6" xfId="0" applyFont="1" applyBorder="1" applyAlignment="1" applyProtection="1">
      <alignment horizontal="left" vertical="center"/>
    </xf>
    <xf numFmtId="0" fontId="15" fillId="0" borderId="7" xfId="0" applyFont="1" applyBorder="1" applyAlignment="1" applyProtection="1">
      <alignment horizontal="left" vertical="center"/>
    </xf>
    <xf numFmtId="0" fontId="15" fillId="0" borderId="38" xfId="0" applyFont="1" applyBorder="1" applyAlignment="1" applyProtection="1">
      <alignment horizontal="left" vertical="center"/>
    </xf>
    <xf numFmtId="0" fontId="15" fillId="0" borderId="46" xfId="0" applyFont="1" applyBorder="1" applyAlignment="1" applyProtection="1">
      <alignment horizontal="left" vertical="center"/>
    </xf>
    <xf numFmtId="0" fontId="15" fillId="0" borderId="38" xfId="0" applyFont="1" applyBorder="1" applyAlignment="1" applyProtection="1">
      <alignment horizontal="center" vertical="center"/>
    </xf>
    <xf numFmtId="0" fontId="15" fillId="0" borderId="46" xfId="0" applyFont="1" applyBorder="1" applyAlignment="1" applyProtection="1">
      <alignment horizontal="center" vertical="center"/>
    </xf>
    <xf numFmtId="0" fontId="15" fillId="0" borderId="47" xfId="0" applyFont="1" applyBorder="1" applyAlignment="1" applyProtection="1">
      <alignment horizontal="left" vertical="center"/>
    </xf>
    <xf numFmtId="0" fontId="15" fillId="2" borderId="38" xfId="0" applyFont="1" applyFill="1" applyBorder="1" applyAlignment="1" applyProtection="1">
      <alignment horizontal="center" vertical="center"/>
      <protection locked="0"/>
    </xf>
    <xf numFmtId="0" fontId="15" fillId="0" borderId="0" xfId="0" applyFont="1" applyBorder="1" applyAlignment="1" applyProtection="1">
      <alignment horizontal="left" vertical="center"/>
    </xf>
    <xf numFmtId="0" fontId="15" fillId="0" borderId="44" xfId="0" applyFont="1" applyBorder="1" applyAlignment="1" applyProtection="1">
      <alignment horizontal="left" vertical="center"/>
    </xf>
    <xf numFmtId="0" fontId="7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5" xfId="0" applyFont="1" applyBorder="1" applyAlignment="1" applyProtection="1">
      <alignment horizontal="left" vertical="center"/>
    </xf>
  </cellXfs>
  <cellStyles count="7">
    <cellStyle name="ハイパーリンク" xfId="5" builtinId="8"/>
    <cellStyle name="桁区切り 2" xfId="3"/>
    <cellStyle name="標準" xfId="0" builtinId="0"/>
    <cellStyle name="標準 2" xfId="1"/>
    <cellStyle name="標準 2 2" xfId="2"/>
    <cellStyle name="標準 3" xfId="4"/>
    <cellStyle name="標準 6" xfId="6"/>
  </cellStyles>
  <dxfs count="2">
    <dxf>
      <fill>
        <patternFill>
          <bgColor rgb="FFFFFF99"/>
        </patternFill>
      </fill>
    </dxf>
    <dxf>
      <fill>
        <patternFill>
          <bgColor rgb="FFFFFF99"/>
        </patternFill>
      </fill>
    </dxf>
  </dxfs>
  <tableStyles count="0" defaultTableStyle="TableStyleMedium2" defaultPivotStyle="PivotStyleLight16"/>
  <colors>
    <mruColors>
      <color rgb="FFFFFF99"/>
      <color rgb="FFFFE9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53789</xdr:colOff>
      <xdr:row>1</xdr:row>
      <xdr:rowOff>89647</xdr:rowOff>
    </xdr:from>
    <xdr:to>
      <xdr:col>79</xdr:col>
      <xdr:colOff>85510</xdr:colOff>
      <xdr:row>7</xdr:row>
      <xdr:rowOff>44823</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8301318" y="179294"/>
          <a:ext cx="3169368" cy="1676400"/>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50</xdr:col>
      <xdr:colOff>0</xdr:colOff>
      <xdr:row>122</xdr:row>
      <xdr:rowOff>0</xdr:rowOff>
    </xdr:from>
    <xdr:to>
      <xdr:col>85</xdr:col>
      <xdr:colOff>119230</xdr:colOff>
      <xdr:row>126</xdr:row>
      <xdr:rowOff>7620</xdr:rowOff>
    </xdr:to>
    <xdr:pic>
      <xdr:nvPicPr>
        <xdr:cNvPr id="6" name="図 5"/>
        <xdr:cNvPicPr>
          <a:picLocks noChangeAspect="1" noChangeArrowheads="1"/>
          <a:extLst/>
        </xdr:cNvPicPr>
      </xdr:nvPicPr>
      <xdr:blipFill>
        <a:blip xmlns:r="http://schemas.openxmlformats.org/officeDocument/2006/relationships" r:embed="rId1"/>
        <a:srcRect/>
        <a:stretch>
          <a:fillRect/>
        </a:stretch>
      </xdr:blipFill>
      <xdr:spPr bwMode="auto">
        <a:xfrm>
          <a:off x="7333129" y="43048518"/>
          <a:ext cx="4924313" cy="148679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xdr:from>
      <xdr:col>49</xdr:col>
      <xdr:colOff>215152</xdr:colOff>
      <xdr:row>41</xdr:row>
      <xdr:rowOff>206188</xdr:rowOff>
    </xdr:from>
    <xdr:to>
      <xdr:col>69</xdr:col>
      <xdr:colOff>49649</xdr:colOff>
      <xdr:row>46</xdr:row>
      <xdr:rowOff>295835</xdr:rowOff>
    </xdr:to>
    <xdr:sp macro="" textlink="">
      <xdr:nvSpPr>
        <xdr:cNvPr id="7" name="テキスト ボックス 6">
          <a:extLst>
            <a:ext uri="{FF2B5EF4-FFF2-40B4-BE49-F238E27FC236}">
              <a16:creationId xmlns:a16="http://schemas.microsoft.com/office/drawing/2014/main" xmlns="" id="{00000000-0008-0000-0100-000003000000}"/>
            </a:ext>
          </a:extLst>
        </xdr:cNvPr>
        <xdr:cNvSpPr txBox="1"/>
      </xdr:nvSpPr>
      <xdr:spPr>
        <a:xfrm>
          <a:off x="7010399" y="12317506"/>
          <a:ext cx="3169368" cy="1676400"/>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195878</xdr:colOff>
      <xdr:row>81</xdr:row>
      <xdr:rowOff>34514</xdr:rowOff>
    </xdr:from>
    <xdr:to>
      <xdr:col>69</xdr:col>
      <xdr:colOff>30375</xdr:colOff>
      <xdr:row>87</xdr:row>
      <xdr:rowOff>357244</xdr:rowOff>
    </xdr:to>
    <xdr:sp macro="" textlink="">
      <xdr:nvSpPr>
        <xdr:cNvPr id="8" name="テキスト ボックス 7">
          <a:extLst>
            <a:ext uri="{FF2B5EF4-FFF2-40B4-BE49-F238E27FC236}">
              <a16:creationId xmlns:a16="http://schemas.microsoft.com/office/drawing/2014/main" xmlns="" id="{00000000-0008-0000-0100-000003000000}"/>
            </a:ext>
          </a:extLst>
        </xdr:cNvPr>
        <xdr:cNvSpPr txBox="1"/>
      </xdr:nvSpPr>
      <xdr:spPr>
        <a:xfrm>
          <a:off x="7175798" y="23252654"/>
          <a:ext cx="3248257" cy="1679090"/>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242047</xdr:colOff>
      <xdr:row>137</xdr:row>
      <xdr:rowOff>224117</xdr:rowOff>
    </xdr:from>
    <xdr:to>
      <xdr:col>69</xdr:col>
      <xdr:colOff>76544</xdr:colOff>
      <xdr:row>143</xdr:row>
      <xdr:rowOff>233082</xdr:rowOff>
    </xdr:to>
    <xdr:sp macro="" textlink="">
      <xdr:nvSpPr>
        <xdr:cNvPr id="9" name="テキスト ボックス 8">
          <a:extLst>
            <a:ext uri="{FF2B5EF4-FFF2-40B4-BE49-F238E27FC236}">
              <a16:creationId xmlns:a16="http://schemas.microsoft.com/office/drawing/2014/main" xmlns="" id="{00000000-0008-0000-0100-000003000000}"/>
            </a:ext>
          </a:extLst>
        </xdr:cNvPr>
        <xdr:cNvSpPr txBox="1"/>
      </xdr:nvSpPr>
      <xdr:spPr>
        <a:xfrm>
          <a:off x="7037294" y="48364588"/>
          <a:ext cx="3169368" cy="1676400"/>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50</xdr:col>
      <xdr:colOff>0</xdr:colOff>
      <xdr:row>255</xdr:row>
      <xdr:rowOff>0</xdr:rowOff>
    </xdr:from>
    <xdr:to>
      <xdr:col>92</xdr:col>
      <xdr:colOff>30480</xdr:colOff>
      <xdr:row>269</xdr:row>
      <xdr:rowOff>693419</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0940" y="82075020"/>
          <a:ext cx="5882640" cy="1021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231866</xdr:colOff>
      <xdr:row>87</xdr:row>
      <xdr:rowOff>451757</xdr:rowOff>
    </xdr:from>
    <xdr:to>
      <xdr:col>90</xdr:col>
      <xdr:colOff>101237</xdr:colOff>
      <xdr:row>97</xdr:row>
      <xdr:rowOff>535577</xdr:rowOff>
    </xdr:to>
    <xdr:pic>
      <xdr:nvPicPr>
        <xdr:cNvPr id="14" name="図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11786" y="25026257"/>
          <a:ext cx="6003471" cy="5737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0</xdr:colOff>
      <xdr:row>169</xdr:row>
      <xdr:rowOff>0</xdr:rowOff>
    </xdr:from>
    <xdr:to>
      <xdr:col>72</xdr:col>
      <xdr:colOff>752</xdr:colOff>
      <xdr:row>177</xdr:row>
      <xdr:rowOff>133656</xdr:rowOff>
    </xdr:to>
    <xdr:sp macro="" textlink="">
      <xdr:nvSpPr>
        <xdr:cNvPr id="15" name="テキスト ボックス 14">
          <a:extLst>
            <a:ext uri="{FF2B5EF4-FFF2-40B4-BE49-F238E27FC236}">
              <a16:creationId xmlns:a16="http://schemas.microsoft.com/office/drawing/2014/main" xmlns="" id="{00000000-0008-0000-0100-000003000000}"/>
            </a:ext>
          </a:extLst>
        </xdr:cNvPr>
        <xdr:cNvSpPr txBox="1"/>
      </xdr:nvSpPr>
      <xdr:spPr>
        <a:xfrm>
          <a:off x="7287491" y="58951091"/>
          <a:ext cx="3159588" cy="1685365"/>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53</xdr:col>
      <xdr:colOff>83128</xdr:colOff>
      <xdr:row>259</xdr:row>
      <xdr:rowOff>263237</xdr:rowOff>
    </xdr:from>
    <xdr:to>
      <xdr:col>79</xdr:col>
      <xdr:colOff>752</xdr:colOff>
      <xdr:row>261</xdr:row>
      <xdr:rowOff>535438</xdr:rowOff>
    </xdr:to>
    <xdr:sp macro="" textlink="">
      <xdr:nvSpPr>
        <xdr:cNvPr id="16" name="テキスト ボックス 15">
          <a:extLst>
            <a:ext uri="{FF2B5EF4-FFF2-40B4-BE49-F238E27FC236}">
              <a16:creationId xmlns:a16="http://schemas.microsoft.com/office/drawing/2014/main" xmlns="" id="{00000000-0008-0000-0100-000003000000}"/>
            </a:ext>
          </a:extLst>
        </xdr:cNvPr>
        <xdr:cNvSpPr txBox="1"/>
      </xdr:nvSpPr>
      <xdr:spPr>
        <a:xfrm>
          <a:off x="8160328" y="85080764"/>
          <a:ext cx="3159588" cy="1685365"/>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50</xdr:col>
      <xdr:colOff>0</xdr:colOff>
      <xdr:row>109</xdr:row>
      <xdr:rowOff>0</xdr:rowOff>
    </xdr:from>
    <xdr:to>
      <xdr:col>72</xdr:col>
      <xdr:colOff>752</xdr:colOff>
      <xdr:row>111</xdr:row>
      <xdr:rowOff>558257</xdr:rowOff>
    </xdr:to>
    <xdr:sp macro="" textlink="">
      <xdr:nvSpPr>
        <xdr:cNvPr id="17" name="テキスト ボックス 16">
          <a:extLst>
            <a:ext uri="{FF2B5EF4-FFF2-40B4-BE49-F238E27FC236}">
              <a16:creationId xmlns:a16="http://schemas.microsoft.com/office/drawing/2014/main" xmlns="" id="{00000000-0008-0000-0100-000003000000}"/>
            </a:ext>
          </a:extLst>
        </xdr:cNvPr>
        <xdr:cNvSpPr txBox="1"/>
      </xdr:nvSpPr>
      <xdr:spPr>
        <a:xfrm>
          <a:off x="7287491" y="36839236"/>
          <a:ext cx="3159588" cy="1694330"/>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217715</xdr:colOff>
      <xdr:row>32</xdr:row>
      <xdr:rowOff>305226</xdr:rowOff>
    </xdr:from>
    <xdr:to>
      <xdr:col>9</xdr:col>
      <xdr:colOff>18506</xdr:colOff>
      <xdr:row>33</xdr:row>
      <xdr:rowOff>642255</xdr:rowOff>
    </xdr:to>
    <xdr:grpSp>
      <xdr:nvGrpSpPr>
        <xdr:cNvPr id="2" name="グループ化 1"/>
        <xdr:cNvGrpSpPr/>
      </xdr:nvGrpSpPr>
      <xdr:grpSpPr>
        <a:xfrm>
          <a:off x="4416335" y="17343546"/>
          <a:ext cx="1195251" cy="657069"/>
          <a:chOff x="6224086" y="59192653"/>
          <a:chExt cx="2124065" cy="297132"/>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217715</xdr:colOff>
      <xdr:row>32</xdr:row>
      <xdr:rowOff>305226</xdr:rowOff>
    </xdr:from>
    <xdr:to>
      <xdr:col>9</xdr:col>
      <xdr:colOff>18506</xdr:colOff>
      <xdr:row>33</xdr:row>
      <xdr:rowOff>642255</xdr:rowOff>
    </xdr:to>
    <xdr:grpSp>
      <xdr:nvGrpSpPr>
        <xdr:cNvPr id="2" name="グループ化 1"/>
        <xdr:cNvGrpSpPr/>
      </xdr:nvGrpSpPr>
      <xdr:grpSpPr>
        <a:xfrm>
          <a:off x="4583975" y="17755026"/>
          <a:ext cx="1195251" cy="657069"/>
          <a:chOff x="6224086" y="59192653"/>
          <a:chExt cx="2124065" cy="297132"/>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twoCellAnchor>
    <xdr:from>
      <xdr:col>12</xdr:col>
      <xdr:colOff>421822</xdr:colOff>
      <xdr:row>0</xdr:row>
      <xdr:rowOff>122464</xdr:rowOff>
    </xdr:from>
    <xdr:to>
      <xdr:col>15</xdr:col>
      <xdr:colOff>180710</xdr:colOff>
      <xdr:row>4</xdr:row>
      <xdr:rowOff>11205</xdr:rowOff>
    </xdr:to>
    <xdr:sp macro="" textlink="">
      <xdr:nvSpPr>
        <xdr:cNvPr id="5" name="AutoShape 5"/>
        <xdr:cNvSpPr>
          <a:spLocks/>
        </xdr:cNvSpPr>
      </xdr:nvSpPr>
      <xdr:spPr bwMode="auto">
        <a:xfrm>
          <a:off x="9200062" y="122464"/>
          <a:ext cx="1610548" cy="1229861"/>
        </a:xfrm>
        <a:prstGeom prst="borderCallout2">
          <a:avLst>
            <a:gd name="adj1" fmla="val 88341"/>
            <a:gd name="adj2" fmla="val -1152"/>
            <a:gd name="adj3" fmla="val 169267"/>
            <a:gd name="adj4" fmla="val -21799"/>
            <a:gd name="adj5" fmla="val 169490"/>
            <a:gd name="adj6" fmla="val -19803"/>
          </a:avLst>
        </a:prstGeom>
        <a:solidFill>
          <a:srgbClr val="FFC000"/>
        </a:solidFill>
        <a:ln w="38100">
          <a:solidFill>
            <a:srgbClr val="FF0000"/>
          </a:solidFill>
          <a:miter lim="800000"/>
          <a:headEnd/>
          <a:tailEnd/>
        </a:ln>
        <a:effectLst/>
      </xdr:spPr>
      <xdr:txBody>
        <a:bodyPr vertOverflow="clip" wrap="square" lIns="74295" tIns="36000" rIns="74295" bIns="36000" anchor="ctr" anchorCtr="0" upright="1"/>
        <a:lstStyle/>
        <a:p>
          <a:pPr algn="l" rtl="0">
            <a:defRPr sz="1000"/>
          </a:pPr>
          <a:r>
            <a:rPr lang="ja-JP" altLang="en-US" sz="1050" b="0" i="0" u="none" strike="noStrike" baseline="0">
              <a:solidFill>
                <a:srgbClr val="000000"/>
              </a:solidFill>
              <a:latin typeface="ＭＳ ゴシック"/>
              <a:ea typeface="ＭＳ ゴシック"/>
            </a:rPr>
            <a:t>入力が必要な部分は赤枠の箇所のみとなります。</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cs typeface="Times New Roman"/>
            </a:rPr>
            <a:t>それ以外の部分は自動で入力されます。</a:t>
          </a: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1086970</xdr:colOff>
      <xdr:row>4</xdr:row>
      <xdr:rowOff>0</xdr:rowOff>
    </xdr:from>
    <xdr:to>
      <xdr:col>12</xdr:col>
      <xdr:colOff>13604</xdr:colOff>
      <xdr:row>6</xdr:row>
      <xdr:rowOff>0</xdr:rowOff>
    </xdr:to>
    <xdr:sp macro="" textlink="">
      <xdr:nvSpPr>
        <xdr:cNvPr id="7" name="角丸四角形 6"/>
        <xdr:cNvSpPr/>
      </xdr:nvSpPr>
      <xdr:spPr>
        <a:xfrm>
          <a:off x="3091030" y="1341120"/>
          <a:ext cx="5700814" cy="1767840"/>
        </a:xfrm>
        <a:prstGeom prst="roundRect">
          <a:avLst>
            <a:gd name="adj" fmla="val 10338"/>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xdr:colOff>
      <xdr:row>7</xdr:row>
      <xdr:rowOff>0</xdr:rowOff>
    </xdr:from>
    <xdr:to>
      <xdr:col>12</xdr:col>
      <xdr:colOff>43543</xdr:colOff>
      <xdr:row>18</xdr:row>
      <xdr:rowOff>40821</xdr:rowOff>
    </xdr:to>
    <xdr:sp macro="" textlink="">
      <xdr:nvSpPr>
        <xdr:cNvPr id="8" name="角丸四角形 7"/>
        <xdr:cNvSpPr/>
      </xdr:nvSpPr>
      <xdr:spPr>
        <a:xfrm>
          <a:off x="3093721" y="3771900"/>
          <a:ext cx="5728062" cy="7409361"/>
        </a:xfrm>
        <a:prstGeom prst="roundRect">
          <a:avLst>
            <a:gd name="adj" fmla="val 2835"/>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0</xdr:colOff>
      <xdr:row>19</xdr:row>
      <xdr:rowOff>141514</xdr:rowOff>
    </xdr:from>
    <xdr:to>
      <xdr:col>12</xdr:col>
      <xdr:colOff>54427</xdr:colOff>
      <xdr:row>21</xdr:row>
      <xdr:rowOff>54428</xdr:rowOff>
    </xdr:to>
    <xdr:sp macro="" textlink="">
      <xdr:nvSpPr>
        <xdr:cNvPr id="9" name="角丸四角形 8"/>
        <xdr:cNvSpPr/>
      </xdr:nvSpPr>
      <xdr:spPr>
        <a:xfrm>
          <a:off x="3093720" y="11944894"/>
          <a:ext cx="5738947" cy="766354"/>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xdr:colOff>
      <xdr:row>26</xdr:row>
      <xdr:rowOff>340178</xdr:rowOff>
    </xdr:from>
    <xdr:to>
      <xdr:col>7</xdr:col>
      <xdr:colOff>1</xdr:colOff>
      <xdr:row>30</xdr:row>
      <xdr:rowOff>13606</xdr:rowOff>
    </xdr:to>
    <xdr:sp macro="" textlink="">
      <xdr:nvSpPr>
        <xdr:cNvPr id="10" name="角丸四角形 9"/>
        <xdr:cNvSpPr/>
      </xdr:nvSpPr>
      <xdr:spPr>
        <a:xfrm>
          <a:off x="3093721" y="14635298"/>
          <a:ext cx="1272540" cy="2050868"/>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10886</xdr:colOff>
      <xdr:row>33</xdr:row>
      <xdr:rowOff>0</xdr:rowOff>
    </xdr:from>
    <xdr:to>
      <xdr:col>6</xdr:col>
      <xdr:colOff>739588</xdr:colOff>
      <xdr:row>34</xdr:row>
      <xdr:rowOff>19958</xdr:rowOff>
    </xdr:to>
    <xdr:sp macro="" textlink="">
      <xdr:nvSpPr>
        <xdr:cNvPr id="11" name="角丸四角形 10"/>
        <xdr:cNvSpPr/>
      </xdr:nvSpPr>
      <xdr:spPr>
        <a:xfrm>
          <a:off x="3104606" y="17769840"/>
          <a:ext cx="1262102" cy="682898"/>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8</xdr:col>
      <xdr:colOff>661146</xdr:colOff>
      <xdr:row>33</xdr:row>
      <xdr:rowOff>16489</xdr:rowOff>
    </xdr:from>
    <xdr:to>
      <xdr:col>9</xdr:col>
      <xdr:colOff>738627</xdr:colOff>
      <xdr:row>34</xdr:row>
      <xdr:rowOff>34526</xdr:rowOff>
    </xdr:to>
    <xdr:sp macro="" textlink="">
      <xdr:nvSpPr>
        <xdr:cNvPr id="12" name="角丸四角形 11"/>
        <xdr:cNvSpPr/>
      </xdr:nvSpPr>
      <xdr:spPr>
        <a:xfrm>
          <a:off x="5758926" y="17786329"/>
          <a:ext cx="671841" cy="680977"/>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12</xdr:col>
      <xdr:colOff>178761</xdr:colOff>
      <xdr:row>29</xdr:row>
      <xdr:rowOff>234044</xdr:rowOff>
    </xdr:from>
    <xdr:to>
      <xdr:col>20</xdr:col>
      <xdr:colOff>208643</xdr:colOff>
      <xdr:row>33</xdr:row>
      <xdr:rowOff>81643</xdr:rowOff>
    </xdr:to>
    <xdr:sp macro="" textlink="">
      <xdr:nvSpPr>
        <xdr:cNvPr id="13" name="AutoShape 5"/>
        <xdr:cNvSpPr>
          <a:spLocks/>
        </xdr:cNvSpPr>
      </xdr:nvSpPr>
      <xdr:spPr bwMode="auto">
        <a:xfrm>
          <a:off x="8957001" y="16243664"/>
          <a:ext cx="4967642" cy="1607819"/>
        </a:xfrm>
        <a:prstGeom prst="borderCallout2">
          <a:avLst>
            <a:gd name="adj1" fmla="val 37372"/>
            <a:gd name="adj2" fmla="val 1244"/>
            <a:gd name="adj3" fmla="val 41549"/>
            <a:gd name="adj4" fmla="val -2257"/>
            <a:gd name="adj5" fmla="val 48618"/>
            <a:gd name="adj6" fmla="val -3412"/>
          </a:avLst>
        </a:prstGeom>
        <a:solidFill>
          <a:schemeClr val="accent1"/>
        </a:solidFill>
        <a:ln w="38100">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36000" rIns="74295" bIns="36000" anchor="t" anchorCtr="0"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ja-JP" sz="1400" b="1">
              <a:solidFill>
                <a:schemeClr val="bg1"/>
              </a:solidFill>
              <a:latin typeface="+mn-lt"/>
              <a:ea typeface="+mn-ea"/>
              <a:cs typeface="+mn-cs"/>
            </a:rPr>
            <a:t>＜メッセージが</a:t>
          </a:r>
          <a:r>
            <a:rPr kumimoji="1" lang="ja-JP" altLang="en-US" sz="1400" b="1">
              <a:solidFill>
                <a:schemeClr val="bg1"/>
              </a:solidFill>
              <a:latin typeface="+mn-lt"/>
              <a:ea typeface="+mn-ea"/>
              <a:cs typeface="+mn-cs"/>
            </a:rPr>
            <a:t>表示された</a:t>
          </a:r>
          <a:r>
            <a:rPr kumimoji="1" lang="ja-JP" altLang="ja-JP" sz="1400" b="1">
              <a:solidFill>
                <a:schemeClr val="bg1"/>
              </a:solidFill>
              <a:latin typeface="+mn-lt"/>
              <a:ea typeface="+mn-ea"/>
              <a:cs typeface="+mn-cs"/>
            </a:rPr>
            <a:t>場合＞</a:t>
          </a:r>
          <a:endParaRPr kumimoji="1" lang="en-US" altLang="ja-JP" sz="1400" b="1">
            <a:solidFill>
              <a:schemeClr val="bg1"/>
            </a:solidFill>
            <a:latin typeface="+mn-lt"/>
            <a:ea typeface="+mn-ea"/>
            <a:cs typeface="+mn-cs"/>
          </a:endParaRPr>
        </a:p>
        <a:p>
          <a:pPr algn="l" rtl="0">
            <a:defRPr sz="1000"/>
          </a:pPr>
          <a:endParaRPr kumimoji="1" lang="en-US" altLang="ja-JP" sz="1400" b="1">
            <a:solidFill>
              <a:schemeClr val="bg1"/>
            </a:solidFill>
            <a:latin typeface="+mn-lt"/>
            <a:ea typeface="+mn-ea"/>
            <a:cs typeface="+mn-cs"/>
          </a:endParaRPr>
        </a:p>
        <a:p>
          <a:pPr algn="l" rtl="0">
            <a:defRPr sz="1000"/>
          </a:pPr>
          <a:r>
            <a:rPr kumimoji="1" lang="ja-JP" altLang="en-US" sz="1400" b="1">
              <a:solidFill>
                <a:schemeClr val="bg1"/>
              </a:solidFill>
              <a:latin typeface="+mn-lt"/>
              <a:ea typeface="+mn-ea"/>
              <a:cs typeface="+mn-cs"/>
            </a:rPr>
            <a:t>●</a:t>
          </a:r>
          <a:r>
            <a:rPr kumimoji="1" lang="ja-JP" altLang="ja-JP" sz="1400" b="1">
              <a:solidFill>
                <a:schemeClr val="bg1"/>
              </a:solidFill>
              <a:latin typeface="+mn-lt"/>
              <a:ea typeface="+mn-ea"/>
              <a:cs typeface="+mn-cs"/>
            </a:rPr>
            <a:t>「</a:t>
          </a:r>
          <a:r>
            <a:rPr kumimoji="1" lang="ja-JP" altLang="en-US" sz="1400" b="1">
              <a:solidFill>
                <a:schemeClr val="bg1"/>
              </a:solidFill>
              <a:latin typeface="+mn-lt"/>
              <a:ea typeface="+mn-ea"/>
              <a:cs typeface="+mn-cs"/>
            </a:rPr>
            <a:t>Ｂの値より大きくしてください</a:t>
          </a:r>
          <a:r>
            <a:rPr kumimoji="1" lang="ja-JP" altLang="ja-JP" sz="1400" b="1">
              <a:solidFill>
                <a:schemeClr val="bg1"/>
              </a:solidFill>
              <a:latin typeface="+mn-lt"/>
              <a:ea typeface="+mn-ea"/>
              <a:cs typeface="+mn-cs"/>
            </a:rPr>
            <a:t>」と</a:t>
          </a:r>
          <a:r>
            <a:rPr kumimoji="1" lang="ja-JP" altLang="en-US" sz="1400" b="1">
              <a:solidFill>
                <a:schemeClr val="bg1"/>
              </a:solidFill>
              <a:latin typeface="+mn-lt"/>
              <a:ea typeface="+mn-ea"/>
              <a:cs typeface="+mn-cs"/>
            </a:rPr>
            <a:t>表示される</a:t>
          </a:r>
          <a:r>
            <a:rPr kumimoji="1" lang="ja-JP" altLang="ja-JP" sz="1400" b="1">
              <a:solidFill>
                <a:schemeClr val="bg1"/>
              </a:solidFill>
              <a:latin typeface="+mn-lt"/>
              <a:ea typeface="+mn-ea"/>
              <a:cs typeface="+mn-cs"/>
            </a:rPr>
            <a:t>場合</a:t>
          </a:r>
          <a:endParaRPr kumimoji="1" lang="en-US" altLang="ja-JP" sz="1400" b="1">
            <a:solidFill>
              <a:schemeClr val="bg1"/>
            </a:solidFill>
            <a:latin typeface="+mn-lt"/>
            <a:ea typeface="+mn-ea"/>
            <a:cs typeface="+mn-cs"/>
          </a:endParaRPr>
        </a:p>
        <a:p>
          <a:pPr algn="l" rtl="0">
            <a:defRPr sz="1000"/>
          </a:pPr>
          <a:r>
            <a:rPr kumimoji="1" lang="ja-JP" altLang="en-US" sz="1400">
              <a:solidFill>
                <a:schemeClr val="bg1"/>
              </a:solidFill>
              <a:latin typeface="+mn-lt"/>
              <a:ea typeface="+mn-ea"/>
              <a:cs typeface="+mn-cs"/>
            </a:rPr>
            <a:t>「Ｂ  その他の費用」又は「</a:t>
          </a:r>
          <a:r>
            <a:rPr kumimoji="1" lang="ja-JP" altLang="en-US" sz="1400" baseline="0">
              <a:solidFill>
                <a:schemeClr val="bg1"/>
              </a:solidFill>
              <a:latin typeface="+mn-lt"/>
              <a:ea typeface="+mn-ea"/>
              <a:cs typeface="+mn-cs"/>
            </a:rPr>
            <a:t> </a:t>
          </a:r>
          <a:r>
            <a:rPr kumimoji="1" lang="ja-JP" altLang="en-US" sz="1400">
              <a:solidFill>
                <a:schemeClr val="bg1"/>
              </a:solidFill>
              <a:latin typeface="+mn-lt"/>
              <a:ea typeface="+mn-ea"/>
              <a:cs typeface="+mn-cs"/>
            </a:rPr>
            <a:t>Ｄ  収入合計」の金額を調整し、</a:t>
          </a:r>
          <a:endParaRPr kumimoji="1" lang="en-US" altLang="ja-JP" sz="1400">
            <a:solidFill>
              <a:schemeClr val="bg1"/>
            </a:solidFill>
            <a:latin typeface="+mn-lt"/>
            <a:ea typeface="+mn-ea"/>
            <a:cs typeface="+mn-cs"/>
          </a:endParaRPr>
        </a:p>
        <a:p>
          <a:pPr algn="l" rtl="0">
            <a:defRPr sz="1000"/>
          </a:pPr>
          <a:r>
            <a:rPr kumimoji="1" lang="ja-JP" altLang="en-US" sz="1400" b="1">
              <a:solidFill>
                <a:schemeClr val="bg1"/>
              </a:solidFill>
              <a:latin typeface="+mn-lt"/>
              <a:ea typeface="+mn-ea"/>
              <a:cs typeface="+mn-cs"/>
            </a:rPr>
            <a:t>  Ｂ その他の経費　≦　</a:t>
          </a:r>
          <a:r>
            <a:rPr kumimoji="1" lang="ja-JP" altLang="ja-JP" sz="1400" b="1">
              <a:solidFill>
                <a:schemeClr val="bg1"/>
              </a:solidFill>
              <a:latin typeface="+mn-lt"/>
              <a:ea typeface="+mn-ea"/>
              <a:cs typeface="+mn-cs"/>
            </a:rPr>
            <a:t>Ｄ</a:t>
          </a:r>
          <a:r>
            <a:rPr kumimoji="1" lang="ja-JP" altLang="en-US" sz="1400" b="1" baseline="0">
              <a:solidFill>
                <a:schemeClr val="bg1"/>
              </a:solidFill>
              <a:latin typeface="+mn-lt"/>
              <a:ea typeface="+mn-ea"/>
              <a:cs typeface="+mn-cs"/>
            </a:rPr>
            <a:t> </a:t>
          </a:r>
          <a:r>
            <a:rPr kumimoji="1" lang="ja-JP" altLang="ja-JP" sz="1400" b="1">
              <a:solidFill>
                <a:schemeClr val="bg1"/>
              </a:solidFill>
              <a:latin typeface="+mn-lt"/>
              <a:ea typeface="+mn-ea"/>
              <a:cs typeface="+mn-cs"/>
            </a:rPr>
            <a:t>収入合計</a:t>
          </a:r>
          <a:r>
            <a:rPr kumimoji="1" lang="en-US" altLang="ja-JP" sz="1400" b="1">
              <a:solidFill>
                <a:schemeClr val="bg1"/>
              </a:solidFill>
              <a:latin typeface="+mn-lt"/>
              <a:ea typeface="+mn-ea"/>
              <a:cs typeface="+mn-cs"/>
            </a:rPr>
            <a:t> </a:t>
          </a:r>
          <a:r>
            <a:rPr kumimoji="1" lang="ja-JP" altLang="en-US" sz="1400">
              <a:solidFill>
                <a:schemeClr val="bg1"/>
              </a:solidFill>
              <a:latin typeface="+mn-lt"/>
              <a:ea typeface="+mn-ea"/>
              <a:cs typeface="+mn-cs"/>
            </a:rPr>
            <a:t>となるようにしてください。</a:t>
          </a:r>
          <a:endParaRPr kumimoji="1" lang="en-US" altLang="ja-JP" sz="1400">
            <a:solidFill>
              <a:schemeClr val="bg1"/>
            </a:solidFill>
            <a:latin typeface="+mn-lt"/>
            <a:ea typeface="+mn-ea"/>
            <a:cs typeface="+mn-cs"/>
          </a:endParaRPr>
        </a:p>
      </xdr:txBody>
    </xdr:sp>
    <xdr:clientData/>
  </xdr:twoCellAnchor>
  <xdr:twoCellAnchor>
    <xdr:from>
      <xdr:col>3</xdr:col>
      <xdr:colOff>391885</xdr:colOff>
      <xdr:row>35</xdr:row>
      <xdr:rowOff>174171</xdr:rowOff>
    </xdr:from>
    <xdr:to>
      <xdr:col>10</xdr:col>
      <xdr:colOff>1596571</xdr:colOff>
      <xdr:row>46</xdr:row>
      <xdr:rowOff>27214</xdr:rowOff>
    </xdr:to>
    <xdr:sp macro="" textlink="">
      <xdr:nvSpPr>
        <xdr:cNvPr id="14" name="AutoShape 5"/>
        <xdr:cNvSpPr>
          <a:spLocks/>
        </xdr:cNvSpPr>
      </xdr:nvSpPr>
      <xdr:spPr bwMode="auto">
        <a:xfrm>
          <a:off x="1832065" y="18759351"/>
          <a:ext cx="6195786" cy="3792583"/>
        </a:xfrm>
        <a:prstGeom prst="borderCallout2">
          <a:avLst>
            <a:gd name="adj1" fmla="val 1040"/>
            <a:gd name="adj2" fmla="val 49369"/>
            <a:gd name="adj3" fmla="val -8326"/>
            <a:gd name="adj4" fmla="val 46511"/>
            <a:gd name="adj5" fmla="val -13261"/>
            <a:gd name="adj6" fmla="val 43781"/>
          </a:avLst>
        </a:prstGeom>
        <a:solidFill>
          <a:schemeClr val="accent1"/>
        </a:solidFill>
        <a:ln w="57150">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36000" rIns="74295" bIns="36000" anchor="ctr" anchorCtr="0" upright="1"/>
        <a:lstStyle/>
        <a:p>
          <a:pPr algn="ctr" rtl="0">
            <a:defRPr sz="1000"/>
          </a:pPr>
          <a:r>
            <a:rPr lang="ja-JP" altLang="en-US" sz="2000" b="1" i="0" u="none" strike="noStrike" baseline="0">
              <a:solidFill>
                <a:schemeClr val="bg1"/>
              </a:solidFill>
              <a:latin typeface="+mn-ea"/>
              <a:ea typeface="+mn-ea"/>
              <a:cs typeface="+mn-cs"/>
            </a:rPr>
            <a:t>自動的に表示されます。</a:t>
          </a:r>
          <a:endParaRPr lang="en-US" altLang="ja-JP" sz="2000" b="1" i="0" u="none" strike="noStrike" baseline="0">
            <a:solidFill>
              <a:schemeClr val="bg1"/>
            </a:solidFill>
            <a:latin typeface="+mn-ea"/>
            <a:ea typeface="+mn-ea"/>
            <a:cs typeface="+mn-cs"/>
          </a:endParaRPr>
        </a:p>
        <a:p>
          <a:pPr algn="l" rtl="0">
            <a:defRPr sz="1000"/>
          </a:pPr>
          <a:endParaRPr lang="en-US" altLang="ja-JP" sz="1400" b="1" i="0" u="none" strike="noStrike" baseline="0">
            <a:solidFill>
              <a:schemeClr val="bg1"/>
            </a:solidFill>
            <a:latin typeface="+mn-ea"/>
            <a:ea typeface="+mn-ea"/>
            <a:cs typeface="+mn-cs"/>
          </a:endParaRPr>
        </a:p>
        <a:p>
          <a:pPr algn="l" rtl="0">
            <a:defRPr sz="1000"/>
          </a:pPr>
          <a:r>
            <a:rPr kumimoji="1" lang="ja-JP" altLang="en-US" sz="1600">
              <a:solidFill>
                <a:schemeClr val="bg1"/>
              </a:solidFill>
              <a:latin typeface="+mn-ea"/>
              <a:ea typeface="+mn-ea"/>
              <a:cs typeface="+mn-cs"/>
            </a:rPr>
            <a:t>メッセージが表示される</a:t>
          </a:r>
          <a:r>
            <a:rPr kumimoji="1" lang="ja-JP" altLang="ja-JP" sz="1600">
              <a:solidFill>
                <a:schemeClr val="bg1"/>
              </a:solidFill>
              <a:latin typeface="+mn-ea"/>
              <a:ea typeface="+mn-ea"/>
              <a:cs typeface="+mn-cs"/>
            </a:rPr>
            <a:t>場合</a:t>
          </a:r>
          <a:r>
            <a:rPr kumimoji="1" lang="ja-JP" altLang="en-US" sz="1600">
              <a:solidFill>
                <a:schemeClr val="bg1"/>
              </a:solidFill>
              <a:latin typeface="+mn-ea"/>
              <a:ea typeface="+mn-ea"/>
              <a:cs typeface="+mn-cs"/>
            </a:rPr>
            <a:t>は、以下の調整が必要です。</a:t>
          </a:r>
          <a:endParaRPr kumimoji="1" lang="en-US" altLang="ja-JP" sz="1600">
            <a:solidFill>
              <a:schemeClr val="bg1"/>
            </a:solidFill>
            <a:latin typeface="+mn-ea"/>
            <a:ea typeface="+mn-ea"/>
            <a:cs typeface="+mn-cs"/>
          </a:endParaRPr>
        </a:p>
        <a:p>
          <a:pPr algn="l" rtl="0">
            <a:defRPr sz="1000"/>
          </a:pPr>
          <a:endParaRPr kumimoji="1" lang="en-US" altLang="ja-JP" sz="1200">
            <a:solidFill>
              <a:schemeClr val="bg1"/>
            </a:solidFill>
            <a:latin typeface="+mn-ea"/>
            <a:ea typeface="+mn-ea"/>
            <a:cs typeface="+mn-cs"/>
          </a:endParaRPr>
        </a:p>
        <a:p>
          <a:r>
            <a:rPr kumimoji="1" lang="ja-JP" altLang="ja-JP" sz="1600" b="1">
              <a:solidFill>
                <a:schemeClr val="bg1"/>
              </a:solidFill>
              <a:latin typeface="+mn-ea"/>
              <a:ea typeface="+mn-ea"/>
              <a:cs typeface="+mn-cs"/>
            </a:rPr>
            <a:t>＜メッセージが</a:t>
          </a:r>
          <a:r>
            <a:rPr kumimoji="1" lang="ja-JP" altLang="en-US" sz="1600" b="1">
              <a:solidFill>
                <a:schemeClr val="bg1"/>
              </a:solidFill>
              <a:latin typeface="+mn-ea"/>
              <a:ea typeface="+mn-ea"/>
              <a:cs typeface="+mn-cs"/>
            </a:rPr>
            <a:t>表示された</a:t>
          </a:r>
          <a:r>
            <a:rPr kumimoji="1" lang="ja-JP" altLang="ja-JP" sz="1600" b="1">
              <a:solidFill>
                <a:schemeClr val="bg1"/>
              </a:solidFill>
              <a:latin typeface="+mn-ea"/>
              <a:ea typeface="+mn-ea"/>
              <a:cs typeface="+mn-cs"/>
            </a:rPr>
            <a:t>場合</a:t>
          </a:r>
          <a:r>
            <a:rPr kumimoji="1" lang="ja-JP" altLang="en-US" sz="1600" b="1">
              <a:solidFill>
                <a:schemeClr val="bg1"/>
              </a:solidFill>
              <a:latin typeface="+mn-ea"/>
              <a:ea typeface="+mn-ea"/>
              <a:cs typeface="+mn-cs"/>
            </a:rPr>
            <a:t>の対応</a:t>
          </a:r>
          <a:r>
            <a:rPr kumimoji="1" lang="ja-JP" altLang="ja-JP" sz="1600" b="1">
              <a:solidFill>
                <a:schemeClr val="bg1"/>
              </a:solidFill>
              <a:latin typeface="+mn-ea"/>
              <a:ea typeface="+mn-ea"/>
              <a:cs typeface="+mn-cs"/>
            </a:rPr>
            <a:t>＞</a:t>
          </a:r>
          <a:endParaRPr kumimoji="1" lang="en-US" altLang="ja-JP" sz="1600" b="1">
            <a:solidFill>
              <a:schemeClr val="bg1"/>
            </a:solidFill>
            <a:latin typeface="+mn-ea"/>
            <a:ea typeface="+mn-ea"/>
            <a:cs typeface="+mn-cs"/>
          </a:endParaRPr>
        </a:p>
        <a:p>
          <a:endParaRPr kumimoji="1" lang="en-US" altLang="ja-JP" sz="1400">
            <a:solidFill>
              <a:schemeClr val="bg1"/>
            </a:solidFill>
            <a:latin typeface="+mn-ea"/>
            <a:ea typeface="+mn-ea"/>
            <a:cs typeface="+mn-cs"/>
          </a:endParaRPr>
        </a:p>
        <a:p>
          <a:r>
            <a:rPr kumimoji="1" lang="ja-JP" altLang="ja-JP" sz="1800">
              <a:solidFill>
                <a:schemeClr val="bg1"/>
              </a:solidFill>
              <a:latin typeface="+mn-ea"/>
              <a:ea typeface="+mn-ea"/>
              <a:cs typeface="+mn-cs"/>
            </a:rPr>
            <a:t>●</a:t>
          </a:r>
          <a:r>
            <a:rPr kumimoji="1" lang="ja-JP" altLang="ja-JP" sz="1800" b="1">
              <a:solidFill>
                <a:schemeClr val="bg1"/>
              </a:solidFill>
              <a:latin typeface="+mn-ea"/>
              <a:ea typeface="+mn-ea"/>
              <a:cs typeface="+mn-cs"/>
            </a:rPr>
            <a:t>「限度額の範囲としてください」</a:t>
          </a:r>
          <a:r>
            <a:rPr kumimoji="1" lang="ja-JP" altLang="en-US" sz="1800" b="1">
              <a:solidFill>
                <a:schemeClr val="bg1"/>
              </a:solidFill>
              <a:latin typeface="+mn-ea"/>
              <a:ea typeface="+mn-ea"/>
              <a:cs typeface="+mn-cs"/>
            </a:rPr>
            <a:t>　</a:t>
          </a:r>
          <a:r>
            <a:rPr kumimoji="1" lang="ja-JP" altLang="ja-JP" sz="1800" b="1">
              <a:solidFill>
                <a:schemeClr val="bg1"/>
              </a:solidFill>
              <a:latin typeface="+mn-ea"/>
              <a:ea typeface="+mn-ea"/>
              <a:cs typeface="+mn-cs"/>
            </a:rPr>
            <a:t>と表示される場合</a:t>
          </a:r>
          <a:endParaRPr kumimoji="1" lang="en-US" altLang="ja-JP" sz="1800" b="1">
            <a:solidFill>
              <a:schemeClr val="bg1"/>
            </a:solidFill>
            <a:latin typeface="+mn-ea"/>
            <a:ea typeface="+mn-ea"/>
            <a:cs typeface="+mn-cs"/>
          </a:endParaRPr>
        </a:p>
        <a:p>
          <a:r>
            <a:rPr kumimoji="1" lang="ja-JP" altLang="ja-JP" sz="1600">
              <a:solidFill>
                <a:schemeClr val="bg1"/>
              </a:solidFill>
              <a:latin typeface="+mn-ea"/>
              <a:ea typeface="+mn-ea"/>
              <a:cs typeface="+mn-cs"/>
            </a:rPr>
            <a:t>⇒助成金額の最小値は</a:t>
          </a:r>
          <a:r>
            <a:rPr kumimoji="1" lang="en-US" altLang="ja-JP" sz="1600">
              <a:solidFill>
                <a:schemeClr val="bg1"/>
              </a:solidFill>
              <a:latin typeface="+mn-ea"/>
              <a:ea typeface="+mn-ea"/>
              <a:cs typeface="+mn-cs"/>
            </a:rPr>
            <a:t>500</a:t>
          </a:r>
          <a:r>
            <a:rPr kumimoji="1" lang="ja-JP" altLang="ja-JP" sz="1600">
              <a:solidFill>
                <a:schemeClr val="bg1"/>
              </a:solidFill>
              <a:latin typeface="+mn-ea"/>
              <a:ea typeface="+mn-ea"/>
              <a:cs typeface="+mn-cs"/>
            </a:rPr>
            <a:t>千円、最大値は</a:t>
          </a:r>
          <a:r>
            <a:rPr kumimoji="1" lang="en-US" altLang="ja-JP" sz="1600">
              <a:solidFill>
                <a:schemeClr val="bg1"/>
              </a:solidFill>
              <a:latin typeface="+mn-ea"/>
              <a:ea typeface="+mn-ea"/>
              <a:cs typeface="+mn-cs"/>
            </a:rPr>
            <a:t>20,000</a:t>
          </a:r>
          <a:r>
            <a:rPr kumimoji="1" lang="ja-JP" altLang="ja-JP" sz="1600">
              <a:solidFill>
                <a:schemeClr val="bg1"/>
              </a:solidFill>
              <a:latin typeface="+mn-ea"/>
              <a:ea typeface="+mn-ea"/>
              <a:cs typeface="+mn-cs"/>
            </a:rPr>
            <a:t>千円です。</a:t>
          </a:r>
          <a:endParaRPr kumimoji="1" lang="en-US" altLang="ja-JP" sz="1600">
            <a:solidFill>
              <a:schemeClr val="bg1"/>
            </a:solidFill>
            <a:latin typeface="+mn-ea"/>
            <a:ea typeface="+mn-ea"/>
            <a:cs typeface="+mn-cs"/>
          </a:endParaRPr>
        </a:p>
        <a:p>
          <a:r>
            <a:rPr kumimoji="1" lang="en-US" altLang="ja-JP" sz="1600">
              <a:solidFill>
                <a:schemeClr val="bg1"/>
              </a:solidFill>
              <a:latin typeface="+mn-ea"/>
              <a:ea typeface="+mn-ea"/>
              <a:cs typeface="+mn-cs"/>
            </a:rPr>
            <a:t>C</a:t>
          </a:r>
          <a:r>
            <a:rPr kumimoji="1" lang="ja-JP" altLang="ja-JP" sz="1600">
              <a:solidFill>
                <a:schemeClr val="bg1"/>
              </a:solidFill>
              <a:latin typeface="+mn-ea"/>
              <a:ea typeface="+mn-ea"/>
              <a:cs typeface="+mn-cs"/>
            </a:rPr>
            <a:t>－</a:t>
          </a:r>
          <a:r>
            <a:rPr kumimoji="1" lang="en-US" altLang="ja-JP" sz="1600">
              <a:solidFill>
                <a:schemeClr val="bg1"/>
              </a:solidFill>
              <a:latin typeface="+mn-ea"/>
              <a:ea typeface="+mn-ea"/>
              <a:cs typeface="+mn-cs"/>
            </a:rPr>
            <a:t>D</a:t>
          </a:r>
          <a:r>
            <a:rPr kumimoji="1" lang="ja-JP" altLang="ja-JP" sz="1600">
              <a:solidFill>
                <a:schemeClr val="bg1"/>
              </a:solidFill>
              <a:latin typeface="+mn-ea"/>
              <a:ea typeface="+mn-ea"/>
              <a:cs typeface="+mn-cs"/>
            </a:rPr>
            <a:t>が</a:t>
          </a:r>
          <a:r>
            <a:rPr kumimoji="1" lang="en-US" altLang="ja-JP" sz="1600">
              <a:solidFill>
                <a:schemeClr val="bg1"/>
              </a:solidFill>
              <a:latin typeface="+mn-ea"/>
              <a:ea typeface="+mn-ea"/>
              <a:cs typeface="+mn-cs"/>
            </a:rPr>
            <a:t>500</a:t>
          </a:r>
          <a:r>
            <a:rPr kumimoji="1" lang="ja-JP" altLang="ja-JP" sz="1600">
              <a:solidFill>
                <a:schemeClr val="bg1"/>
              </a:solidFill>
              <a:latin typeface="+mn-ea"/>
              <a:ea typeface="+mn-ea"/>
              <a:cs typeface="+mn-cs"/>
            </a:rPr>
            <a:t>千円から</a:t>
          </a:r>
          <a:r>
            <a:rPr kumimoji="1" lang="en-US" altLang="ja-JP" sz="1600">
              <a:solidFill>
                <a:schemeClr val="bg1"/>
              </a:solidFill>
              <a:latin typeface="+mn-ea"/>
              <a:ea typeface="+mn-ea"/>
              <a:cs typeface="+mn-cs"/>
            </a:rPr>
            <a:t>20,000</a:t>
          </a:r>
          <a:r>
            <a:rPr kumimoji="1" lang="ja-JP" altLang="ja-JP" sz="1600">
              <a:solidFill>
                <a:schemeClr val="bg1"/>
              </a:solidFill>
              <a:latin typeface="+mn-ea"/>
              <a:ea typeface="+mn-ea"/>
              <a:cs typeface="+mn-cs"/>
            </a:rPr>
            <a:t>千円の間の値になるようにしてください。</a:t>
          </a:r>
          <a:endParaRPr kumimoji="1" lang="en-US" altLang="ja-JP" sz="1600">
            <a:solidFill>
              <a:schemeClr val="bg1"/>
            </a:solidFill>
            <a:latin typeface="+mn-ea"/>
            <a:ea typeface="+mn-ea"/>
            <a:cs typeface="+mn-cs"/>
          </a:endParaRPr>
        </a:p>
        <a:p>
          <a:endParaRPr kumimoji="1" lang="en-US" altLang="ja-JP" sz="1400">
            <a:solidFill>
              <a:schemeClr val="bg1"/>
            </a:solidFill>
            <a:latin typeface="+mn-ea"/>
            <a:ea typeface="+mn-ea"/>
            <a:cs typeface="+mn-cs"/>
          </a:endParaRPr>
        </a:p>
        <a:p>
          <a:r>
            <a:rPr kumimoji="1" lang="ja-JP" altLang="ja-JP" sz="1800">
              <a:solidFill>
                <a:schemeClr val="bg1"/>
              </a:solidFill>
              <a:latin typeface="+mn-ea"/>
              <a:ea typeface="+mn-ea"/>
              <a:cs typeface="+mn-cs"/>
            </a:rPr>
            <a:t>●</a:t>
          </a:r>
          <a:r>
            <a:rPr kumimoji="1" lang="ja-JP" altLang="ja-JP" sz="1800" b="1">
              <a:solidFill>
                <a:schemeClr val="bg1"/>
              </a:solidFill>
              <a:latin typeface="+mn-ea"/>
              <a:ea typeface="+mn-ea"/>
              <a:cs typeface="+mn-cs"/>
            </a:rPr>
            <a:t>「委託比率が</a:t>
          </a:r>
          <a:r>
            <a:rPr kumimoji="1" lang="en-US" altLang="ja-JP" sz="1800" b="1">
              <a:solidFill>
                <a:schemeClr val="bg1"/>
              </a:solidFill>
              <a:latin typeface="+mn-ea"/>
              <a:ea typeface="+mn-ea"/>
              <a:cs typeface="+mn-cs"/>
            </a:rPr>
            <a:t>50</a:t>
          </a:r>
          <a:r>
            <a:rPr kumimoji="1" lang="ja-JP" altLang="ja-JP" sz="1800" b="1">
              <a:solidFill>
                <a:schemeClr val="bg1"/>
              </a:solidFill>
              <a:latin typeface="+mn-ea"/>
              <a:ea typeface="+mn-ea"/>
              <a:cs typeface="+mn-cs"/>
            </a:rPr>
            <a:t>％以上」</a:t>
          </a:r>
          <a:r>
            <a:rPr kumimoji="1" lang="ja-JP" altLang="en-US" sz="1800" b="1">
              <a:solidFill>
                <a:schemeClr val="bg1"/>
              </a:solidFill>
              <a:latin typeface="+mn-ea"/>
              <a:ea typeface="+mn-ea"/>
              <a:cs typeface="+mn-cs"/>
            </a:rPr>
            <a:t>　</a:t>
          </a:r>
          <a:r>
            <a:rPr kumimoji="1" lang="ja-JP" altLang="ja-JP" sz="1800" b="1">
              <a:solidFill>
                <a:schemeClr val="bg1"/>
              </a:solidFill>
              <a:latin typeface="+mn-ea"/>
              <a:ea typeface="+mn-ea"/>
              <a:cs typeface="+mn-cs"/>
            </a:rPr>
            <a:t>と表示される場合</a:t>
          </a:r>
          <a:endParaRPr kumimoji="1" lang="en-US" altLang="ja-JP" sz="1800" b="1">
            <a:solidFill>
              <a:schemeClr val="bg1"/>
            </a:solidFill>
            <a:latin typeface="+mn-ea"/>
            <a:ea typeface="+mn-ea"/>
            <a:cs typeface="+mn-cs"/>
          </a:endParaRPr>
        </a:p>
        <a:p>
          <a:r>
            <a:rPr kumimoji="1" lang="ja-JP" altLang="ja-JP" sz="1600">
              <a:solidFill>
                <a:schemeClr val="bg1"/>
              </a:solidFill>
              <a:latin typeface="+mn-ea"/>
              <a:ea typeface="+mn-ea"/>
              <a:cs typeface="+mn-cs"/>
            </a:rPr>
            <a:t>⇒委託費の金額を調整し、</a:t>
          </a:r>
          <a:r>
            <a:rPr kumimoji="1" lang="ja-JP" altLang="ja-JP" sz="1600" b="1">
              <a:solidFill>
                <a:schemeClr val="bg1"/>
              </a:solidFill>
              <a:latin typeface="+mn-ea"/>
              <a:ea typeface="+mn-ea"/>
              <a:cs typeface="+mn-cs"/>
            </a:rPr>
            <a:t>委託比率を</a:t>
          </a:r>
          <a:r>
            <a:rPr kumimoji="1" lang="en-US" altLang="ja-JP" sz="1600" b="1">
              <a:solidFill>
                <a:schemeClr val="bg1"/>
              </a:solidFill>
              <a:latin typeface="+mn-ea"/>
              <a:ea typeface="+mn-ea"/>
              <a:cs typeface="+mn-cs"/>
            </a:rPr>
            <a:t>50</a:t>
          </a:r>
          <a:r>
            <a:rPr kumimoji="1" lang="ja-JP" altLang="ja-JP" sz="1600" b="1">
              <a:solidFill>
                <a:schemeClr val="bg1"/>
              </a:solidFill>
              <a:latin typeface="+mn-ea"/>
              <a:ea typeface="+mn-ea"/>
              <a:cs typeface="+mn-cs"/>
            </a:rPr>
            <a:t>％未満</a:t>
          </a:r>
          <a:r>
            <a:rPr kumimoji="1" lang="ja-JP" altLang="ja-JP" sz="1600">
              <a:solidFill>
                <a:schemeClr val="bg1"/>
              </a:solidFill>
              <a:latin typeface="+mn-ea"/>
              <a:ea typeface="+mn-ea"/>
              <a:cs typeface="+mn-cs"/>
            </a:rPr>
            <a:t>としてください</a:t>
          </a:r>
          <a:r>
            <a:rPr kumimoji="1" lang="ja-JP" altLang="ja-JP" sz="1200">
              <a:solidFill>
                <a:schemeClr val="bg1"/>
              </a:solidFill>
              <a:latin typeface="+mn-ea"/>
              <a:ea typeface="+mn-ea"/>
              <a:cs typeface="+mn-cs"/>
            </a:rPr>
            <a:t>。</a:t>
          </a:r>
          <a:endParaRPr lang="ja-JP" altLang="ja-JP" sz="1400">
            <a:solidFill>
              <a:schemeClr val="bg1"/>
            </a:solidFill>
            <a:latin typeface="+mn-ea"/>
            <a:ea typeface="+mn-ea"/>
          </a:endParaRPr>
        </a:p>
        <a:p>
          <a:pPr algn="l" rtl="0">
            <a:defRPr sz="1000"/>
          </a:pPr>
          <a:endParaRPr kumimoji="1" lang="en-US" altLang="ja-JP" sz="1200">
            <a:solidFill>
              <a:schemeClr val="dk1"/>
            </a:solidFill>
            <a:latin typeface="+mn-ea"/>
            <a:ea typeface="+mn-ea"/>
            <a:cs typeface="+mn-cs"/>
          </a:endParaRPr>
        </a:p>
      </xdr:txBody>
    </xdr:sp>
    <xdr:clientData/>
  </xdr:twoCellAnchor>
  <xdr:twoCellAnchor>
    <xdr:from>
      <xdr:col>7</xdr:col>
      <xdr:colOff>0</xdr:colOff>
      <xdr:row>27</xdr:row>
      <xdr:rowOff>0</xdr:rowOff>
    </xdr:from>
    <xdr:to>
      <xdr:col>12</xdr:col>
      <xdr:colOff>13607</xdr:colOff>
      <xdr:row>29</xdr:row>
      <xdr:rowOff>13607</xdr:rowOff>
    </xdr:to>
    <xdr:sp macro="" textlink="">
      <xdr:nvSpPr>
        <xdr:cNvPr id="15" name="角丸四角形 14"/>
        <xdr:cNvSpPr/>
      </xdr:nvSpPr>
      <xdr:spPr>
        <a:xfrm>
          <a:off x="4366260" y="14638020"/>
          <a:ext cx="4425587" cy="1385207"/>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12</xdr:col>
      <xdr:colOff>65314</xdr:colOff>
      <xdr:row>4</xdr:row>
      <xdr:rowOff>44824</xdr:rowOff>
    </xdr:from>
    <xdr:to>
      <xdr:col>13</xdr:col>
      <xdr:colOff>134471</xdr:colOff>
      <xdr:row>10</xdr:row>
      <xdr:rowOff>228600</xdr:rowOff>
    </xdr:to>
    <xdr:cxnSp macro="">
      <xdr:nvCxnSpPr>
        <xdr:cNvPr id="17" name="直線コネクタ 16"/>
        <xdr:cNvCxnSpPr/>
      </xdr:nvCxnSpPr>
      <xdr:spPr>
        <a:xfrm flipH="1">
          <a:off x="8843554" y="1385944"/>
          <a:ext cx="686377" cy="460337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54427</xdr:colOff>
      <xdr:row>4</xdr:row>
      <xdr:rowOff>11205</xdr:rowOff>
    </xdr:from>
    <xdr:to>
      <xdr:col>13</xdr:col>
      <xdr:colOff>643046</xdr:colOff>
      <xdr:row>20</xdr:row>
      <xdr:rowOff>333295</xdr:rowOff>
    </xdr:to>
    <xdr:cxnSp macro="">
      <xdr:nvCxnSpPr>
        <xdr:cNvPr id="18" name="直線コネクタ 17"/>
        <xdr:cNvCxnSpPr>
          <a:stCxn id="5" idx="1"/>
          <a:endCxn id="9" idx="3"/>
        </xdr:cNvCxnSpPr>
      </xdr:nvCxnSpPr>
      <xdr:spPr>
        <a:xfrm flipH="1">
          <a:off x="8832667" y="1352325"/>
          <a:ext cx="1182979" cy="109748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92528</xdr:colOff>
      <xdr:row>4</xdr:row>
      <xdr:rowOff>22412</xdr:rowOff>
    </xdr:from>
    <xdr:to>
      <xdr:col>14</xdr:col>
      <xdr:colOff>291353</xdr:colOff>
      <xdr:row>27</xdr:row>
      <xdr:rowOff>26652</xdr:rowOff>
    </xdr:to>
    <xdr:grpSp>
      <xdr:nvGrpSpPr>
        <xdr:cNvPr id="19" name="グループ化 18"/>
        <xdr:cNvGrpSpPr/>
      </xdr:nvGrpSpPr>
      <xdr:grpSpPr>
        <a:xfrm>
          <a:off x="3780608" y="1363532"/>
          <a:ext cx="6523425" cy="13301140"/>
          <a:chOff x="3966836" y="1353519"/>
          <a:chExt cx="6884646" cy="12757088"/>
        </a:xfrm>
      </xdr:grpSpPr>
      <xdr:cxnSp macro="">
        <xdr:nvCxnSpPr>
          <xdr:cNvPr id="20" name="直線コネクタ 19"/>
          <xdr:cNvCxnSpPr/>
        </xdr:nvCxnSpPr>
        <xdr:spPr>
          <a:xfrm flipH="1">
            <a:off x="3966836" y="13450789"/>
            <a:ext cx="5459982" cy="604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flipH="1">
            <a:off x="9407080" y="1353519"/>
            <a:ext cx="1444402" cy="1211674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a:xfrm flipH="1">
            <a:off x="8313964" y="13457464"/>
            <a:ext cx="1088572" cy="65314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0</xdr:colOff>
      <xdr:row>30</xdr:row>
      <xdr:rowOff>5444</xdr:rowOff>
    </xdr:from>
    <xdr:to>
      <xdr:col>10</xdr:col>
      <xdr:colOff>2598963</xdr:colOff>
      <xdr:row>31</xdr:row>
      <xdr:rowOff>14516</xdr:rowOff>
    </xdr:to>
    <xdr:sp macro="" textlink="">
      <xdr:nvSpPr>
        <xdr:cNvPr id="23" name="角丸四角形 22"/>
        <xdr:cNvSpPr/>
      </xdr:nvSpPr>
      <xdr:spPr>
        <a:xfrm>
          <a:off x="4366260" y="16678004"/>
          <a:ext cx="4412523" cy="672012"/>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15</xdr:col>
      <xdr:colOff>269421</xdr:colOff>
      <xdr:row>0</xdr:row>
      <xdr:rowOff>136071</xdr:rowOff>
    </xdr:from>
    <xdr:to>
      <xdr:col>20</xdr:col>
      <xdr:colOff>585107</xdr:colOff>
      <xdr:row>6</xdr:row>
      <xdr:rowOff>435427</xdr:rowOff>
    </xdr:to>
    <xdr:sp macro="" textlink="">
      <xdr:nvSpPr>
        <xdr:cNvPr id="24" name="正方形/長方形 23"/>
        <xdr:cNvSpPr/>
      </xdr:nvSpPr>
      <xdr:spPr>
        <a:xfrm>
          <a:off x="10899321" y="136071"/>
          <a:ext cx="3401786" cy="3408316"/>
        </a:xfrm>
        <a:prstGeom prst="rect">
          <a:avLst/>
        </a:prstGeom>
        <a:solidFill>
          <a:schemeClr val="accent4">
            <a:lumMod val="20000"/>
            <a:lumOff val="80000"/>
          </a:schemeClr>
        </a:solidFill>
        <a:ln w="28575">
          <a:solidFill>
            <a:srgbClr val="C00000"/>
          </a:solidFill>
        </a:ln>
      </xdr:spPr>
      <xdr:style>
        <a:lnRef idx="1">
          <a:schemeClr val="accent6"/>
        </a:lnRef>
        <a:fillRef idx="2">
          <a:schemeClr val="accent6"/>
        </a:fillRef>
        <a:effectRef idx="1">
          <a:schemeClr val="accent6"/>
        </a:effectRef>
        <a:fontRef idx="minor">
          <a:schemeClr val="dk1"/>
        </a:fontRef>
      </xdr:style>
      <xdr:txBody>
        <a:bodyPr vertOverflow="clip" rtlCol="0" anchor="t"/>
        <a:lstStyle/>
        <a:p>
          <a:pPr algn="l"/>
          <a:endParaRPr kumimoji="1" lang="en-US" altLang="ja-JP" sz="1400" b="1"/>
        </a:p>
        <a:p>
          <a:pPr algn="l"/>
          <a:r>
            <a:rPr kumimoji="1" lang="ja-JP" altLang="en-US" sz="1400" b="1"/>
            <a:t>「内訳」欄に</a:t>
          </a:r>
          <a:r>
            <a:rPr kumimoji="1" lang="ja-JP" altLang="en-US" sz="2000" b="1">
              <a:solidFill>
                <a:srgbClr val="FF0000"/>
              </a:solidFill>
            </a:rPr>
            <a:t>具体的な積算根拠</a:t>
          </a:r>
          <a:r>
            <a:rPr kumimoji="1" lang="ja-JP" altLang="en-US" sz="1400" b="1"/>
            <a:t>を記載してください。</a:t>
          </a:r>
          <a:endParaRPr kumimoji="1" lang="en-US" altLang="ja-JP" sz="1400" b="1"/>
        </a:p>
        <a:p>
          <a:pPr algn="l"/>
          <a:endParaRPr kumimoji="1" lang="en-US" altLang="ja-JP" sz="1400" b="1"/>
        </a:p>
        <a:p>
          <a:pPr algn="l"/>
          <a:r>
            <a:rPr kumimoji="1" lang="en-US" altLang="ja-JP" sz="1200" b="1"/>
            <a:t>※</a:t>
          </a:r>
          <a:r>
            <a:rPr kumimoji="1" lang="ja-JP" altLang="en-US" sz="1200" b="1"/>
            <a:t>本記載例では、子ども食堂の事業を主とした４つの柱での事業を行う団体の事例を想定したものとなっております。</a:t>
          </a:r>
          <a:endParaRPr kumimoji="1" lang="en-US" altLang="ja-JP" sz="1200" b="1"/>
        </a:p>
        <a:p>
          <a:pPr algn="l"/>
          <a:endParaRPr kumimoji="1" lang="en-US" altLang="ja-JP" sz="1200" b="1"/>
        </a:p>
        <a:p>
          <a:pPr algn="l"/>
          <a:r>
            <a:rPr kumimoji="1" lang="ja-JP" altLang="en-US" sz="1200" b="1"/>
            <a:t>柱１ 相談員のスキルアップ研修会（全３回）</a:t>
          </a:r>
          <a:endParaRPr kumimoji="1" lang="en-US" altLang="ja-JP" sz="1200" b="1"/>
        </a:p>
        <a:p>
          <a:pPr algn="l"/>
          <a:r>
            <a:rPr kumimoji="1" lang="ja-JP" altLang="en-US" sz="1200" b="1"/>
            <a:t>柱２ 訪問相談・相談会の実施（全９回）</a:t>
          </a:r>
          <a:endParaRPr kumimoji="1" lang="en-US" altLang="ja-JP" sz="1200" b="1"/>
        </a:p>
        <a:p>
          <a:pPr algn="l"/>
          <a:r>
            <a:rPr kumimoji="1" lang="ja-JP" altLang="en-US" sz="1200" b="1"/>
            <a:t>柱３ 子どもと親を対象にした子ども食堂（全４８回）</a:t>
          </a:r>
          <a:endParaRPr kumimoji="1" lang="en-US" altLang="ja-JP" sz="1200" b="1"/>
        </a:p>
        <a:p>
          <a:pPr algn="l"/>
          <a:r>
            <a:rPr kumimoji="1" lang="ja-JP" altLang="en-US" sz="1200" b="1"/>
            <a:t>柱４ 連絡会、報告書の作成</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666750</xdr:colOff>
      <xdr:row>1</xdr:row>
      <xdr:rowOff>85725</xdr:rowOff>
    </xdr:from>
    <xdr:ext cx="563930" cy="560120"/>
    <xdr:pic>
      <xdr:nvPicPr>
        <xdr:cNvPr id="2" name="図 1"/>
        <xdr:cNvPicPr>
          <a:picLocks noChangeAspect="1"/>
        </xdr:cNvPicPr>
      </xdr:nvPicPr>
      <xdr:blipFill>
        <a:blip xmlns:r="http://schemas.openxmlformats.org/officeDocument/2006/relationships" r:embed="rId1"/>
        <a:stretch>
          <a:fillRect/>
        </a:stretch>
      </xdr:blipFill>
      <xdr:spPr>
        <a:xfrm>
          <a:off x="8896350" y="314325"/>
          <a:ext cx="563930" cy="56012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234950</xdr:colOff>
          <xdr:row>12</xdr:row>
          <xdr:rowOff>0</xdr:rowOff>
        </xdr:from>
        <xdr:to>
          <xdr:col>1</xdr:col>
          <xdr:colOff>444500</xdr:colOff>
          <xdr:row>13</xdr:row>
          <xdr:rowOff>0</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12</xdr:row>
          <xdr:rowOff>0</xdr:rowOff>
        </xdr:from>
        <xdr:to>
          <xdr:col>7</xdr:col>
          <xdr:colOff>444500</xdr:colOff>
          <xdr:row>13</xdr:row>
          <xdr:rowOff>0</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234950</xdr:colOff>
          <xdr:row>12</xdr:row>
          <xdr:rowOff>0</xdr:rowOff>
        </xdr:from>
        <xdr:to>
          <xdr:col>11</xdr:col>
          <xdr:colOff>444500</xdr:colOff>
          <xdr:row>13</xdr:row>
          <xdr:rowOff>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13</xdr:row>
          <xdr:rowOff>0</xdr:rowOff>
        </xdr:from>
        <xdr:to>
          <xdr:col>1</xdr:col>
          <xdr:colOff>444500</xdr:colOff>
          <xdr:row>14</xdr:row>
          <xdr:rowOff>0</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13</xdr:row>
          <xdr:rowOff>0</xdr:rowOff>
        </xdr:from>
        <xdr:to>
          <xdr:col>7</xdr:col>
          <xdr:colOff>444500</xdr:colOff>
          <xdr:row>14</xdr:row>
          <xdr:rowOff>0</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14</xdr:row>
          <xdr:rowOff>0</xdr:rowOff>
        </xdr:from>
        <xdr:to>
          <xdr:col>1</xdr:col>
          <xdr:colOff>444500</xdr:colOff>
          <xdr:row>15</xdr:row>
          <xdr:rowOff>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18</xdr:row>
          <xdr:rowOff>0</xdr:rowOff>
        </xdr:from>
        <xdr:to>
          <xdr:col>1</xdr:col>
          <xdr:colOff>444500</xdr:colOff>
          <xdr:row>19</xdr:row>
          <xdr:rowOff>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19</xdr:row>
          <xdr:rowOff>0</xdr:rowOff>
        </xdr:from>
        <xdr:to>
          <xdr:col>1</xdr:col>
          <xdr:colOff>444500</xdr:colOff>
          <xdr:row>20</xdr:row>
          <xdr:rowOff>0</xdr:rowOff>
        </xdr:to>
        <xdr:sp macro="" textlink="">
          <xdr:nvSpPr>
            <xdr:cNvPr id="55305" name="Check Box 9" hidden="1">
              <a:extLst>
                <a:ext uri="{63B3BB69-23CF-44E3-9099-C40C66FF867C}">
                  <a14:compatExt spid="_x0000_s5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21</xdr:row>
          <xdr:rowOff>0</xdr:rowOff>
        </xdr:from>
        <xdr:to>
          <xdr:col>1</xdr:col>
          <xdr:colOff>444500</xdr:colOff>
          <xdr:row>21</xdr:row>
          <xdr:rowOff>228600</xdr:rowOff>
        </xdr:to>
        <xdr:sp macro="" textlink="">
          <xdr:nvSpPr>
            <xdr:cNvPr id="55306" name="Check Box 10" hidden="1">
              <a:extLst>
                <a:ext uri="{63B3BB69-23CF-44E3-9099-C40C66FF867C}">
                  <a14:compatExt spid="_x0000_s5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22</xdr:row>
          <xdr:rowOff>0</xdr:rowOff>
        </xdr:from>
        <xdr:to>
          <xdr:col>1</xdr:col>
          <xdr:colOff>444500</xdr:colOff>
          <xdr:row>23</xdr:row>
          <xdr:rowOff>0</xdr:rowOff>
        </xdr:to>
        <xdr:sp macro="" textlink="">
          <xdr:nvSpPr>
            <xdr:cNvPr id="55307" name="Check Box 11" hidden="1">
              <a:extLst>
                <a:ext uri="{63B3BB69-23CF-44E3-9099-C40C66FF867C}">
                  <a14:compatExt spid="_x0000_s5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23</xdr:row>
          <xdr:rowOff>0</xdr:rowOff>
        </xdr:from>
        <xdr:to>
          <xdr:col>1</xdr:col>
          <xdr:colOff>444500</xdr:colOff>
          <xdr:row>24</xdr:row>
          <xdr:rowOff>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24</xdr:row>
          <xdr:rowOff>0</xdr:rowOff>
        </xdr:from>
        <xdr:to>
          <xdr:col>1</xdr:col>
          <xdr:colOff>444500</xdr:colOff>
          <xdr:row>25</xdr:row>
          <xdr:rowOff>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36</xdr:row>
          <xdr:rowOff>0</xdr:rowOff>
        </xdr:from>
        <xdr:to>
          <xdr:col>1</xdr:col>
          <xdr:colOff>444500</xdr:colOff>
          <xdr:row>37</xdr:row>
          <xdr:rowOff>0</xdr:rowOff>
        </xdr:to>
        <xdr:sp macro="" textlink="">
          <xdr:nvSpPr>
            <xdr:cNvPr id="55313" name="Check Box 17" hidden="1">
              <a:extLst>
                <a:ext uri="{63B3BB69-23CF-44E3-9099-C40C66FF867C}">
                  <a14:compatExt spid="_x0000_s5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37</xdr:row>
          <xdr:rowOff>0</xdr:rowOff>
        </xdr:from>
        <xdr:to>
          <xdr:col>1</xdr:col>
          <xdr:colOff>444500</xdr:colOff>
          <xdr:row>38</xdr:row>
          <xdr:rowOff>0</xdr:rowOff>
        </xdr:to>
        <xdr:sp macro="" textlink="">
          <xdr:nvSpPr>
            <xdr:cNvPr id="55314" name="Check Box 18" hidden="1">
              <a:extLst>
                <a:ext uri="{63B3BB69-23CF-44E3-9099-C40C66FF867C}">
                  <a14:compatExt spid="_x0000_s5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38</xdr:row>
          <xdr:rowOff>0</xdr:rowOff>
        </xdr:from>
        <xdr:to>
          <xdr:col>1</xdr:col>
          <xdr:colOff>444500</xdr:colOff>
          <xdr:row>39</xdr:row>
          <xdr:rowOff>0</xdr:rowOff>
        </xdr:to>
        <xdr:sp macro="" textlink="">
          <xdr:nvSpPr>
            <xdr:cNvPr id="55315" name="Check Box 19" hidden="1">
              <a:extLst>
                <a:ext uri="{63B3BB69-23CF-44E3-9099-C40C66FF867C}">
                  <a14:compatExt spid="_x0000_s5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39</xdr:row>
          <xdr:rowOff>0</xdr:rowOff>
        </xdr:from>
        <xdr:to>
          <xdr:col>1</xdr:col>
          <xdr:colOff>444500</xdr:colOff>
          <xdr:row>40</xdr:row>
          <xdr:rowOff>0</xdr:rowOff>
        </xdr:to>
        <xdr:sp macro="" textlink="">
          <xdr:nvSpPr>
            <xdr:cNvPr id="55316" name="Check Box 20" hidden="1">
              <a:extLst>
                <a:ext uri="{63B3BB69-23CF-44E3-9099-C40C66FF867C}">
                  <a14:compatExt spid="_x0000_s5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36</xdr:row>
          <xdr:rowOff>0</xdr:rowOff>
        </xdr:from>
        <xdr:to>
          <xdr:col>8</xdr:col>
          <xdr:colOff>444500</xdr:colOff>
          <xdr:row>37</xdr:row>
          <xdr:rowOff>0</xdr:rowOff>
        </xdr:to>
        <xdr:sp macro="" textlink="">
          <xdr:nvSpPr>
            <xdr:cNvPr id="55317" name="Check Box 21" hidden="1">
              <a:extLst>
                <a:ext uri="{63B3BB69-23CF-44E3-9099-C40C66FF867C}">
                  <a14:compatExt spid="_x0000_s5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37</xdr:row>
          <xdr:rowOff>0</xdr:rowOff>
        </xdr:from>
        <xdr:to>
          <xdr:col>8</xdr:col>
          <xdr:colOff>444500</xdr:colOff>
          <xdr:row>38</xdr:row>
          <xdr:rowOff>0</xdr:rowOff>
        </xdr:to>
        <xdr:sp macro="" textlink="">
          <xdr:nvSpPr>
            <xdr:cNvPr id="55318" name="Check Box 22" hidden="1">
              <a:extLst>
                <a:ext uri="{63B3BB69-23CF-44E3-9099-C40C66FF867C}">
                  <a14:compatExt spid="_x0000_s5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38</xdr:row>
          <xdr:rowOff>0</xdr:rowOff>
        </xdr:from>
        <xdr:to>
          <xdr:col>8</xdr:col>
          <xdr:colOff>444500</xdr:colOff>
          <xdr:row>39</xdr:row>
          <xdr:rowOff>0</xdr:rowOff>
        </xdr:to>
        <xdr:sp macro="" textlink="">
          <xdr:nvSpPr>
            <xdr:cNvPr id="55319" name="Check Box 23" hidden="1">
              <a:extLst>
                <a:ext uri="{63B3BB69-23CF-44E3-9099-C40C66FF867C}">
                  <a14:compatExt spid="_x0000_s5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28</xdr:row>
          <xdr:rowOff>0</xdr:rowOff>
        </xdr:from>
        <xdr:to>
          <xdr:col>1</xdr:col>
          <xdr:colOff>444500</xdr:colOff>
          <xdr:row>29</xdr:row>
          <xdr:rowOff>0</xdr:rowOff>
        </xdr:to>
        <xdr:sp macro="" textlink="">
          <xdr:nvSpPr>
            <xdr:cNvPr id="55320" name="Check Box 24" hidden="1">
              <a:extLst>
                <a:ext uri="{63B3BB69-23CF-44E3-9099-C40C66FF867C}">
                  <a14:compatExt spid="_x0000_s5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29</xdr:row>
          <xdr:rowOff>0</xdr:rowOff>
        </xdr:from>
        <xdr:to>
          <xdr:col>1</xdr:col>
          <xdr:colOff>444500</xdr:colOff>
          <xdr:row>30</xdr:row>
          <xdr:rowOff>0</xdr:rowOff>
        </xdr:to>
        <xdr:sp macro="" textlink="">
          <xdr:nvSpPr>
            <xdr:cNvPr id="55321" name="Check Box 25" hidden="1">
              <a:extLst>
                <a:ext uri="{63B3BB69-23CF-44E3-9099-C40C66FF867C}">
                  <a14:compatExt spid="_x0000_s5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30</xdr:row>
          <xdr:rowOff>0</xdr:rowOff>
        </xdr:from>
        <xdr:to>
          <xdr:col>1</xdr:col>
          <xdr:colOff>444500</xdr:colOff>
          <xdr:row>31</xdr:row>
          <xdr:rowOff>0</xdr:rowOff>
        </xdr:to>
        <xdr:sp macro="" textlink="">
          <xdr:nvSpPr>
            <xdr:cNvPr id="55322" name="Check Box 26" hidden="1">
              <a:extLst>
                <a:ext uri="{63B3BB69-23CF-44E3-9099-C40C66FF867C}">
                  <a14:compatExt spid="_x0000_s55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31</xdr:row>
          <xdr:rowOff>0</xdr:rowOff>
        </xdr:from>
        <xdr:to>
          <xdr:col>1</xdr:col>
          <xdr:colOff>444500</xdr:colOff>
          <xdr:row>32</xdr:row>
          <xdr:rowOff>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32</xdr:row>
          <xdr:rowOff>0</xdr:rowOff>
        </xdr:from>
        <xdr:to>
          <xdr:col>1</xdr:col>
          <xdr:colOff>444500</xdr:colOff>
          <xdr:row>33</xdr:row>
          <xdr:rowOff>0</xdr:rowOff>
        </xdr:to>
        <xdr:sp macro="" textlink="">
          <xdr:nvSpPr>
            <xdr:cNvPr id="55324" name="Check Box 28" hidden="1">
              <a:extLst>
                <a:ext uri="{63B3BB69-23CF-44E3-9099-C40C66FF867C}">
                  <a14:compatExt spid="_x0000_s5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12</xdr:row>
          <xdr:rowOff>0</xdr:rowOff>
        </xdr:from>
        <xdr:to>
          <xdr:col>4</xdr:col>
          <xdr:colOff>444500</xdr:colOff>
          <xdr:row>13</xdr:row>
          <xdr:rowOff>0</xdr:rowOff>
        </xdr:to>
        <xdr:sp macro="" textlink="">
          <xdr:nvSpPr>
            <xdr:cNvPr id="55325" name="Check Box 29" hidden="1">
              <a:extLst>
                <a:ext uri="{63B3BB69-23CF-44E3-9099-C40C66FF867C}">
                  <a14:compatExt spid="_x0000_s5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29</xdr:row>
          <xdr:rowOff>0</xdr:rowOff>
        </xdr:from>
        <xdr:to>
          <xdr:col>7</xdr:col>
          <xdr:colOff>444500</xdr:colOff>
          <xdr:row>30</xdr:row>
          <xdr:rowOff>0</xdr:rowOff>
        </xdr:to>
        <xdr:sp macro="" textlink="">
          <xdr:nvSpPr>
            <xdr:cNvPr id="55326" name="Check Box 30" hidden="1">
              <a:extLst>
                <a:ext uri="{63B3BB69-23CF-44E3-9099-C40C66FF867C}">
                  <a14:compatExt spid="_x0000_s55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30</xdr:row>
          <xdr:rowOff>0</xdr:rowOff>
        </xdr:from>
        <xdr:to>
          <xdr:col>7</xdr:col>
          <xdr:colOff>444500</xdr:colOff>
          <xdr:row>31</xdr:row>
          <xdr:rowOff>0</xdr:rowOff>
        </xdr:to>
        <xdr:sp macro="" textlink="">
          <xdr:nvSpPr>
            <xdr:cNvPr id="55327" name="Check Box 31" hidden="1">
              <a:extLst>
                <a:ext uri="{63B3BB69-23CF-44E3-9099-C40C66FF867C}">
                  <a14:compatExt spid="_x0000_s55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31</xdr:row>
          <xdr:rowOff>0</xdr:rowOff>
        </xdr:from>
        <xdr:to>
          <xdr:col>7</xdr:col>
          <xdr:colOff>444500</xdr:colOff>
          <xdr:row>32</xdr:row>
          <xdr:rowOff>0</xdr:rowOff>
        </xdr:to>
        <xdr:sp macro="" textlink="">
          <xdr:nvSpPr>
            <xdr:cNvPr id="55328" name="Check Box 32" hidden="1">
              <a:extLst>
                <a:ext uri="{63B3BB69-23CF-44E3-9099-C40C66FF867C}">
                  <a14:compatExt spid="_x0000_s55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32</xdr:row>
          <xdr:rowOff>0</xdr:rowOff>
        </xdr:from>
        <xdr:to>
          <xdr:col>1</xdr:col>
          <xdr:colOff>444500</xdr:colOff>
          <xdr:row>33</xdr:row>
          <xdr:rowOff>0</xdr:rowOff>
        </xdr:to>
        <xdr:sp macro="" textlink="">
          <xdr:nvSpPr>
            <xdr:cNvPr id="55349" name="Check Box 53" hidden="1">
              <a:extLst>
                <a:ext uri="{63B3BB69-23CF-44E3-9099-C40C66FF867C}">
                  <a14:compatExt spid="_x0000_s55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234950</xdr:colOff>
          <xdr:row>22</xdr:row>
          <xdr:rowOff>0</xdr:rowOff>
        </xdr:from>
        <xdr:to>
          <xdr:col>9</xdr:col>
          <xdr:colOff>444500</xdr:colOff>
          <xdr:row>23</xdr:row>
          <xdr:rowOff>0</xdr:rowOff>
        </xdr:to>
        <xdr:sp macro="" textlink="">
          <xdr:nvSpPr>
            <xdr:cNvPr id="55350" name="Check Box 54" hidden="1">
              <a:extLst>
                <a:ext uri="{63B3BB69-23CF-44E3-9099-C40C66FF867C}">
                  <a14:compatExt spid="_x0000_s55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22</xdr:row>
          <xdr:rowOff>0</xdr:rowOff>
        </xdr:from>
        <xdr:to>
          <xdr:col>5</xdr:col>
          <xdr:colOff>444500</xdr:colOff>
          <xdr:row>23</xdr:row>
          <xdr:rowOff>0</xdr:rowOff>
        </xdr:to>
        <xdr:sp macro="" textlink="">
          <xdr:nvSpPr>
            <xdr:cNvPr id="55351" name="Check Box 55" hidden="1">
              <a:extLst>
                <a:ext uri="{63B3BB69-23CF-44E3-9099-C40C66FF867C}">
                  <a14:compatExt spid="_x0000_s55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23</xdr:row>
          <xdr:rowOff>0</xdr:rowOff>
        </xdr:from>
        <xdr:to>
          <xdr:col>5</xdr:col>
          <xdr:colOff>444500</xdr:colOff>
          <xdr:row>24</xdr:row>
          <xdr:rowOff>0</xdr:rowOff>
        </xdr:to>
        <xdr:sp macro="" textlink="">
          <xdr:nvSpPr>
            <xdr:cNvPr id="55352" name="Check Box 56" hidden="1">
              <a:extLst>
                <a:ext uri="{63B3BB69-23CF-44E3-9099-C40C66FF867C}">
                  <a14:compatExt spid="_x0000_s55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20</xdr:row>
          <xdr:rowOff>0</xdr:rowOff>
        </xdr:from>
        <xdr:to>
          <xdr:col>1</xdr:col>
          <xdr:colOff>444500</xdr:colOff>
          <xdr:row>21</xdr:row>
          <xdr:rowOff>0</xdr:rowOff>
        </xdr:to>
        <xdr:sp macro="" textlink="">
          <xdr:nvSpPr>
            <xdr:cNvPr id="55356" name="Check Box 60" hidden="1">
              <a:extLst>
                <a:ext uri="{63B3BB69-23CF-44E3-9099-C40C66FF867C}">
                  <a14:compatExt spid="_x0000_s55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234950</xdr:colOff>
          <xdr:row>23</xdr:row>
          <xdr:rowOff>0</xdr:rowOff>
        </xdr:from>
        <xdr:to>
          <xdr:col>9</xdr:col>
          <xdr:colOff>444500</xdr:colOff>
          <xdr:row>24</xdr:row>
          <xdr:rowOff>0</xdr:rowOff>
        </xdr:to>
        <xdr:sp macro="" textlink="">
          <xdr:nvSpPr>
            <xdr:cNvPr id="55357" name="Check Box 61" hidden="1">
              <a:extLst>
                <a:ext uri="{63B3BB69-23CF-44E3-9099-C40C66FF867C}">
                  <a14:compatExt spid="_x0000_s55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2%20&#24179;&#25104;27&#24180;&#24230;&#21161;&#25104;&#20998;/(&#23436;&#20102;&#29992;&#65289;H27&#21161;&#25104;&#37329;&#20966;&#29702;&#31807;%20-%20&#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25391;&#33288;&#35506;/000%20&#35215;&#31243;&#31561;/020%20&#12471;&#12473;&#12486;&#12512;&#38306;&#20418;/007%20&#26032;&#12507;&#12540;&#12512;&#12506;&#12540;&#12472;/&#24179;&#25104;&#65298;&#65304;&#24180;&#24230;/&#21215;&#38598;/&#9314;&#35201;&#26395;&#26360;&#12539;&#35352;&#20837;&#20363;&#12539;&#12481;&#12455;&#12483;&#12463;&#12522;&#12473;&#12488;&#12539;&#35352;&#20837;&#12509;&#12452;&#12531;&#12488;&#65288;tabid2038)/&#9312;&#35201;&#26395;&#26360;/28youbousyo_excel.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5352;&#20837;&#20363;&#65288;&#31119;&#31049;&#20998;&#65289;&#20462;&#27491;&#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25391;&#33288;&#35506;/700%20&#21161;&#25104;&#26989;&#21209;/999%20&#26410;&#23450;&#21407;&#31295;/002%20&#20316;&#26989;&#29992;&#12501;&#12457;&#12523;&#12480;/&#26085;&#32622;/&#21161;&#25104;&#20107;&#26989;/&#26032;&#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VR11101/06.&#25391;&#33288;&#35506;/700%20&#21161;&#25104;&#26989;&#21209;/750%20&#23436;&#20102;&#22577;&#21578;/012%20&#24179;&#25104;27&#24180;&#24230;&#21161;&#25104;&#20998;/(&#23436;&#20102;&#29992;&#65289;H27&#21161;&#25104;&#37329;&#20966;&#29702;&#31807;%20-%20&#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助成金処理簿"/>
      <sheetName val="送付先住所情報"/>
      <sheetName val="処理日数"/>
      <sheetName val="リスト"/>
      <sheetName val="H27助成金処理簿 ９月２日現在"/>
      <sheetName val="Sheet2"/>
      <sheetName val="Sheet1"/>
    </sheetNames>
    <sheetDataSet>
      <sheetData sheetId="0" refreshError="1"/>
      <sheetData sheetId="1" refreshError="1"/>
      <sheetData sheetId="2" refreshError="1"/>
      <sheetData sheetId="3">
        <row r="2">
          <cell r="A2" t="str">
            <v>宮川</v>
          </cell>
        </row>
        <row r="3">
          <cell r="A3" t="str">
            <v>山本</v>
          </cell>
        </row>
        <row r="4">
          <cell r="A4" t="str">
            <v>五十嵐</v>
          </cell>
        </row>
        <row r="5">
          <cell r="A5" t="str">
            <v>井原</v>
          </cell>
        </row>
        <row r="6">
          <cell r="A6" t="str">
            <v>渡真利</v>
          </cell>
        </row>
        <row r="7">
          <cell r="A7" t="str">
            <v>芹澤</v>
          </cell>
        </row>
        <row r="8">
          <cell r="A8" t="str">
            <v>宮﨑</v>
          </cell>
        </row>
        <row r="9">
          <cell r="A9" t="str">
            <v>平原</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にあたって"/>
      <sheetName val="総事業費の支出予定額内訳"/>
      <sheetName val="要望額調書"/>
      <sheetName val="総事業費（謝金・旅費・所費）"/>
      <sheetName val="備品購入理由書"/>
      <sheetName val="助成対象となる経費項目"/>
      <sheetName val="×助成対象となる経費項目 (変更案 宮川作成)"/>
    </sheetNames>
    <sheetDataSet>
      <sheetData sheetId="0"/>
      <sheetData sheetId="1"/>
      <sheetData sheetId="2"/>
      <sheetData sheetId="3"/>
      <sheetData sheetId="4"/>
      <sheetData sheetId="5">
        <row r="20">
          <cell r="C20" t="str">
            <v>有識者・有資格者謝金</v>
          </cell>
        </row>
        <row r="21">
          <cell r="C21" t="str">
            <v>その他謝金</v>
          </cell>
        </row>
        <row r="22">
          <cell r="C22" t="str">
            <v>有識者・有資格者旅費</v>
          </cell>
        </row>
        <row r="23">
          <cell r="C23" t="str">
            <v>その他旅費</v>
          </cell>
        </row>
        <row r="24">
          <cell r="C24" t="str">
            <v>高速料金・ガソリン代弁償費</v>
          </cell>
        </row>
        <row r="25">
          <cell r="C25" t="str">
            <v>リース・レンタル料</v>
          </cell>
        </row>
        <row r="26">
          <cell r="C26" t="str">
            <v>コインパーキング代</v>
          </cell>
        </row>
        <row r="27">
          <cell r="C27" t="str">
            <v>レンタカー代・バス借上料</v>
          </cell>
        </row>
        <row r="28">
          <cell r="C28" t="str">
            <v>会場借料</v>
          </cell>
        </row>
        <row r="29">
          <cell r="C29" t="str">
            <v>助成事業専用家賃</v>
          </cell>
        </row>
        <row r="30">
          <cell r="C30" t="str">
            <v>地代</v>
          </cell>
        </row>
        <row r="31">
          <cell r="C31" t="str">
            <v>備品購入費</v>
          </cell>
        </row>
        <row r="32">
          <cell r="C32" t="str">
            <v>消耗品費</v>
          </cell>
        </row>
        <row r="33">
          <cell r="C33" t="str">
            <v>燃料費</v>
          </cell>
        </row>
        <row r="34">
          <cell r="C34" t="str">
            <v>食材費</v>
          </cell>
        </row>
        <row r="35">
          <cell r="C35" t="str">
            <v>報告書印刷費</v>
          </cell>
        </row>
        <row r="36">
          <cell r="C36" t="str">
            <v>その他印刷費</v>
          </cell>
        </row>
        <row r="37">
          <cell r="C37" t="str">
            <v>郵便・宅配料</v>
          </cell>
        </row>
        <row r="38">
          <cell r="C38" t="str">
            <v>通信料</v>
          </cell>
        </row>
        <row r="39">
          <cell r="C39" t="str">
            <v>会議費</v>
          </cell>
        </row>
        <row r="40">
          <cell r="C40" t="str">
            <v>アルバイト賃金</v>
          </cell>
        </row>
        <row r="41">
          <cell r="C41" t="str">
            <v>委託費</v>
          </cell>
        </row>
        <row r="42">
          <cell r="C42" t="str">
            <v>保険料</v>
          </cell>
        </row>
        <row r="43">
          <cell r="C43" t="str">
            <v>雑役務費</v>
          </cell>
        </row>
        <row r="44">
          <cell r="C44" t="str">
            <v>手数料</v>
          </cell>
        </row>
        <row r="45">
          <cell r="C45" t="str">
            <v>光熱水費</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額調書（新）"/>
      <sheetName val="備品購入理由書"/>
      <sheetName val="要望書 (様式)"/>
      <sheetName val="記載例★"/>
      <sheetName val="要望額調書"/>
      <sheetName val="要望額調書データ(29wam)"/>
    </sheetNames>
    <sheetDataSet>
      <sheetData sheetId="0"/>
      <sheetData sheetId="1"/>
      <sheetData sheetId="2">
        <row r="72">
          <cell r="L72" t="str">
            <v>（1）安心して暮らせるための地域共生社会の実現に資する事業</v>
          </cell>
        </row>
        <row r="73">
          <cell r="L73" t="str">
            <v>（2）求められる介護サービスを提供するための多様な人材の確保、生産性の向上に資する事業</v>
          </cell>
        </row>
        <row r="74">
          <cell r="L74" t="str">
            <v>（3）介護する家族の不安や悩みに答える相談機能の強化・支援体制の充実に資する事業</v>
          </cell>
        </row>
        <row r="75">
          <cell r="L75" t="str">
            <v>（4）介護に取り組む家族が介護休業・介護休暇を取得しやすい職場環境の整備に資する事業</v>
          </cell>
        </row>
        <row r="76">
          <cell r="L76" t="str">
            <v>（5）介護と仕事を両立させるための働き方改革の推進に資する事業</v>
          </cell>
        </row>
        <row r="77">
          <cell r="L77" t="str">
            <v>（6）元気で豊かな老後を送れる健康寿命の延伸に向けた取り組み強化及び高齢者への多様な就労の機会の確保に資する事業</v>
          </cell>
        </row>
        <row r="78">
          <cell r="L78" t="str">
            <v>（7）障害者、難病患者、がん患者等の活躍を支援する事業</v>
          </cell>
        </row>
        <row r="79">
          <cell r="L79" t="str">
            <v>（8）結婚、子育ての希望実現の基盤となる若者の雇用安定・待遇改善に資する事業</v>
          </cell>
        </row>
        <row r="80">
          <cell r="L80" t="str">
            <v>（9）妊娠・出産・育児に関する各段階の負担・悩み・不安を切れ目なく解消するための支援事業</v>
          </cell>
        </row>
        <row r="81">
          <cell r="L81" t="str">
            <v>（10）子育てを家族で支える三世代同居・近居しやすい環境づくりに資する事業</v>
          </cell>
        </row>
        <row r="82">
          <cell r="L82" t="str">
            <v>（11）出産後・子育て中も就業が可能な多様な保育サービスの充実・多様な人材の確保・生産性の向上に資する事業</v>
          </cell>
        </row>
        <row r="83">
          <cell r="L83" t="str">
            <v>（12）出産・子育ての現場である地域の実情に即した働き方改革の推進に資する事業</v>
          </cell>
        </row>
        <row r="84">
          <cell r="L84" t="str">
            <v>（13）希望する教育を受けることを阻む経済事情など様々な制約の克服に資する事業</v>
          </cell>
        </row>
        <row r="85">
          <cell r="L85" t="str">
            <v>（14）子育てが困難な状況にある家族・子供等への配慮・対策等の強化に資する事業</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助成金処理簿"/>
      <sheetName val="送付先住所情報"/>
      <sheetName val="処理日数"/>
      <sheetName val="リスト"/>
      <sheetName val="H27助成金処理簿 ９月２日現在"/>
      <sheetName val="Sheet2"/>
    </sheetNames>
    <sheetDataSet>
      <sheetData sheetId="0" refreshError="1"/>
      <sheetData sheetId="1" refreshError="1"/>
      <sheetData sheetId="2" refreshError="1"/>
      <sheetData sheetId="3">
        <row r="2">
          <cell r="A2" t="str">
            <v>宮川</v>
          </cell>
        </row>
        <row r="3">
          <cell r="A3" t="str">
            <v>山本</v>
          </cell>
        </row>
        <row r="4">
          <cell r="A4" t="str">
            <v>五十嵐</v>
          </cell>
        </row>
        <row r="5">
          <cell r="A5" t="str">
            <v>井原</v>
          </cell>
        </row>
        <row r="6">
          <cell r="A6" t="str">
            <v>渡真利</v>
          </cell>
        </row>
        <row r="7">
          <cell r="A7" t="str">
            <v>芹澤</v>
          </cell>
        </row>
        <row r="8">
          <cell r="A8" t="str">
            <v>宮﨑</v>
          </cell>
        </row>
        <row r="9">
          <cell r="A9" t="str">
            <v>平原</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onsolas-Verdana">
      <a:majorFont>
        <a:latin typeface="Consolas" panose="020B0609020204030204"/>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Verdana" panose="020B060403050404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0"/>
  <sheetViews>
    <sheetView tabSelected="1" view="pageBreakPreview" zoomScale="40" zoomScaleNormal="64" zoomScaleSheetLayoutView="40" workbookViewId="0">
      <selection activeCell="U19" sqref="U19:W21"/>
    </sheetView>
  </sheetViews>
  <sheetFormatPr defaultRowHeight="13"/>
  <cols>
    <col min="1" max="3" width="8.90625" style="61"/>
    <col min="4" max="4" width="4.6328125" style="61" customWidth="1"/>
    <col min="5" max="6" width="8.90625" style="61"/>
    <col min="7" max="7" width="14.08984375" style="61" customWidth="1"/>
    <col min="8" max="8" width="8.90625" style="61"/>
    <col min="9" max="9" width="31.81640625" style="61" customWidth="1"/>
    <col min="10" max="11" width="8.90625" style="61"/>
    <col min="12" max="12" width="22.54296875" style="61" customWidth="1"/>
    <col min="13" max="22" width="8.90625" style="61"/>
    <col min="23" max="23" width="24.90625" style="61" customWidth="1"/>
    <col min="24" max="24" width="8.90625" style="61"/>
    <col min="25" max="25" width="4.36328125" style="61" customWidth="1"/>
    <col min="26" max="26" width="8.90625" style="61"/>
  </cols>
  <sheetData>
    <row r="1" spans="2:26" ht="13.5" thickBot="1"/>
    <row r="2" spans="2:26" ht="13.5" thickTop="1">
      <c r="N2" s="62"/>
      <c r="O2" s="365" t="s">
        <v>205</v>
      </c>
      <c r="P2" s="366"/>
      <c r="Q2" s="366"/>
      <c r="R2" s="366"/>
      <c r="S2" s="366"/>
      <c r="T2" s="366"/>
      <c r="U2" s="366"/>
      <c r="V2" s="366"/>
      <c r="W2" s="366"/>
      <c r="X2" s="366"/>
      <c r="Y2" s="366"/>
      <c r="Z2" s="367"/>
    </row>
    <row r="3" spans="2:26">
      <c r="C3" s="374" t="s">
        <v>372</v>
      </c>
      <c r="D3" s="375"/>
      <c r="E3" s="375"/>
      <c r="F3" s="375"/>
      <c r="G3" s="375"/>
      <c r="H3" s="375"/>
      <c r="I3" s="375"/>
      <c r="J3" s="375"/>
      <c r="K3" s="376"/>
      <c r="N3" s="62"/>
      <c r="O3" s="368"/>
      <c r="P3" s="369"/>
      <c r="Q3" s="369"/>
      <c r="R3" s="369"/>
      <c r="S3" s="369"/>
      <c r="T3" s="369"/>
      <c r="U3" s="369"/>
      <c r="V3" s="369"/>
      <c r="W3" s="369"/>
      <c r="X3" s="369"/>
      <c r="Y3" s="369"/>
      <c r="Z3" s="370"/>
    </row>
    <row r="4" spans="2:26">
      <c r="C4" s="377"/>
      <c r="D4" s="378"/>
      <c r="E4" s="378"/>
      <c r="F4" s="378"/>
      <c r="G4" s="378"/>
      <c r="H4" s="378"/>
      <c r="I4" s="378"/>
      <c r="J4" s="378"/>
      <c r="K4" s="379"/>
      <c r="N4" s="62"/>
      <c r="O4" s="368"/>
      <c r="P4" s="369"/>
      <c r="Q4" s="369"/>
      <c r="R4" s="369"/>
      <c r="S4" s="369"/>
      <c r="T4" s="369"/>
      <c r="U4" s="369"/>
      <c r="V4" s="369"/>
      <c r="W4" s="369"/>
      <c r="X4" s="369"/>
      <c r="Y4" s="369"/>
      <c r="Z4" s="370"/>
    </row>
    <row r="5" spans="2:26" ht="13.5" thickBot="1">
      <c r="C5" s="380"/>
      <c r="D5" s="381"/>
      <c r="E5" s="381"/>
      <c r="F5" s="381"/>
      <c r="G5" s="381"/>
      <c r="H5" s="381"/>
      <c r="I5" s="381"/>
      <c r="J5" s="381"/>
      <c r="K5" s="382"/>
      <c r="N5" s="62"/>
      <c r="O5" s="371"/>
      <c r="P5" s="372"/>
      <c r="Q5" s="372"/>
      <c r="R5" s="372"/>
      <c r="S5" s="372"/>
      <c r="T5" s="372"/>
      <c r="U5" s="372"/>
      <c r="V5" s="372"/>
      <c r="W5" s="372"/>
      <c r="X5" s="372"/>
      <c r="Y5" s="372"/>
      <c r="Z5" s="373"/>
    </row>
    <row r="6" spans="2:26" ht="13.5" thickTop="1">
      <c r="M6" s="63"/>
      <c r="N6" s="63"/>
      <c r="O6" s="63"/>
      <c r="P6" s="63"/>
      <c r="Q6" s="63"/>
      <c r="R6" s="63"/>
      <c r="S6" s="63"/>
      <c r="T6" s="63"/>
      <c r="U6" s="63"/>
      <c r="V6" s="63"/>
    </row>
    <row r="7" spans="2:26" ht="25" customHeight="1">
      <c r="J7" s="374" t="s">
        <v>38</v>
      </c>
      <c r="K7" s="384"/>
      <c r="L7" s="385"/>
      <c r="M7" s="389">
        <f>'令和2年度要望書(通常分)'!J10</f>
        <v>0</v>
      </c>
      <c r="N7" s="390"/>
      <c r="O7" s="390"/>
      <c r="P7" s="390"/>
      <c r="Q7" s="390"/>
      <c r="R7" s="390"/>
      <c r="S7" s="390"/>
      <c r="T7" s="393">
        <f>'令和2年度要望書(通常分)'!J12</f>
        <v>0</v>
      </c>
      <c r="U7" s="393"/>
      <c r="V7" s="393"/>
      <c r="W7" s="393"/>
      <c r="X7" s="393"/>
      <c r="Y7" s="393"/>
      <c r="Z7" s="394"/>
    </row>
    <row r="8" spans="2:26" ht="25" customHeight="1">
      <c r="J8" s="386"/>
      <c r="K8" s="387"/>
      <c r="L8" s="388"/>
      <c r="M8" s="391"/>
      <c r="N8" s="392"/>
      <c r="O8" s="392"/>
      <c r="P8" s="392"/>
      <c r="Q8" s="392"/>
      <c r="R8" s="392"/>
      <c r="S8" s="392"/>
      <c r="T8" s="395"/>
      <c r="U8" s="395"/>
      <c r="V8" s="395"/>
      <c r="W8" s="395"/>
      <c r="X8" s="395"/>
      <c r="Y8" s="395"/>
      <c r="Z8" s="396"/>
    </row>
    <row r="10" spans="2:26" ht="33" customHeight="1">
      <c r="C10" s="383" t="s">
        <v>253</v>
      </c>
      <c r="D10" s="383"/>
      <c r="E10" s="383"/>
      <c r="F10" s="383"/>
      <c r="G10" s="383"/>
      <c r="H10" s="383"/>
      <c r="I10" s="383"/>
      <c r="J10" s="383"/>
      <c r="K10" s="383"/>
      <c r="L10" s="383"/>
      <c r="M10" s="383"/>
      <c r="N10" s="383"/>
      <c r="O10" s="383"/>
      <c r="P10" s="383"/>
      <c r="Q10" s="383"/>
      <c r="R10" s="383"/>
      <c r="S10" s="383"/>
      <c r="T10" s="383"/>
      <c r="U10" s="383"/>
      <c r="V10" s="383"/>
      <c r="W10" s="383"/>
      <c r="X10" s="383"/>
      <c r="Y10" s="383"/>
      <c r="Z10" s="383"/>
    </row>
    <row r="11" spans="2:26" ht="33" customHeight="1">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row>
    <row r="12" spans="2:26">
      <c r="C12" s="64"/>
      <c r="D12" s="64"/>
      <c r="E12" s="64"/>
      <c r="F12" s="64"/>
      <c r="G12" s="64"/>
      <c r="H12" s="64"/>
      <c r="I12" s="64"/>
      <c r="J12" s="64"/>
      <c r="K12" s="64"/>
      <c r="L12" s="64"/>
      <c r="M12" s="64"/>
      <c r="N12" s="64"/>
      <c r="O12" s="64"/>
      <c r="P12" s="64"/>
      <c r="Q12" s="64"/>
      <c r="R12" s="64"/>
      <c r="S12" s="64"/>
      <c r="T12" s="64"/>
      <c r="U12" s="64"/>
      <c r="V12" s="64"/>
      <c r="W12" s="64"/>
      <c r="X12" s="64"/>
      <c r="Y12" s="64"/>
      <c r="Z12" s="64"/>
    </row>
    <row r="13" spans="2:26">
      <c r="C13" s="64"/>
      <c r="D13" s="64"/>
      <c r="E13" s="64"/>
      <c r="F13" s="64"/>
      <c r="G13" s="64"/>
      <c r="H13" s="64"/>
      <c r="I13" s="64"/>
      <c r="J13" s="64"/>
      <c r="K13" s="64"/>
      <c r="L13" s="64"/>
      <c r="M13" s="64"/>
      <c r="N13" s="64"/>
      <c r="O13" s="64"/>
      <c r="P13" s="64"/>
      <c r="Q13" s="64"/>
      <c r="R13" s="64"/>
      <c r="S13" s="64"/>
      <c r="T13" s="64"/>
      <c r="U13" s="64"/>
      <c r="V13" s="64"/>
      <c r="W13" s="64"/>
      <c r="X13" s="64"/>
      <c r="Y13" s="64"/>
      <c r="Z13" s="64"/>
    </row>
    <row r="14" spans="2:26" ht="35" customHeight="1">
      <c r="B14" s="322" t="s">
        <v>231</v>
      </c>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row>
    <row r="15" spans="2:26" ht="35" customHeight="1">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row>
    <row r="16" spans="2:26" ht="19.25" customHeight="1">
      <c r="C16" s="58"/>
      <c r="D16" s="58"/>
      <c r="E16" s="58"/>
      <c r="F16" s="58"/>
      <c r="G16" s="58"/>
    </row>
    <row r="17" spans="1:24" ht="18.75" customHeight="1">
      <c r="A17" s="62"/>
      <c r="B17" s="397" t="s">
        <v>224</v>
      </c>
      <c r="C17" s="384"/>
      <c r="D17" s="384"/>
      <c r="E17" s="384"/>
      <c r="F17" s="384"/>
      <c r="G17" s="384"/>
      <c r="H17" s="384"/>
      <c r="I17" s="385"/>
      <c r="J17" s="397" t="s">
        <v>204</v>
      </c>
      <c r="K17" s="384"/>
      <c r="L17" s="384"/>
      <c r="M17" s="384"/>
      <c r="N17" s="384"/>
      <c r="O17" s="384"/>
      <c r="P17" s="384"/>
      <c r="Q17" s="384"/>
      <c r="R17" s="384"/>
      <c r="S17" s="384"/>
      <c r="T17" s="385"/>
      <c r="U17" s="404" t="s">
        <v>223</v>
      </c>
      <c r="V17" s="405"/>
      <c r="W17" s="376"/>
    </row>
    <row r="18" spans="1:24" ht="18.75" customHeight="1" thickBot="1">
      <c r="A18" s="62"/>
      <c r="B18" s="398"/>
      <c r="C18" s="399"/>
      <c r="D18" s="399"/>
      <c r="E18" s="399"/>
      <c r="F18" s="399"/>
      <c r="G18" s="399"/>
      <c r="H18" s="399"/>
      <c r="I18" s="400"/>
      <c r="J18" s="386"/>
      <c r="K18" s="387"/>
      <c r="L18" s="387"/>
      <c r="M18" s="387"/>
      <c r="N18" s="387"/>
      <c r="O18" s="387"/>
      <c r="P18" s="387"/>
      <c r="Q18" s="387"/>
      <c r="R18" s="387"/>
      <c r="S18" s="387"/>
      <c r="T18" s="388"/>
      <c r="U18" s="380"/>
      <c r="V18" s="381"/>
      <c r="W18" s="382"/>
    </row>
    <row r="19" spans="1:24" ht="20" customHeight="1" thickTop="1">
      <c r="A19" s="62"/>
      <c r="B19" s="401" t="s">
        <v>228</v>
      </c>
      <c r="C19" s="329" t="s">
        <v>222</v>
      </c>
      <c r="D19" s="330"/>
      <c r="E19" s="330"/>
      <c r="F19" s="330"/>
      <c r="G19" s="330"/>
      <c r="H19" s="330"/>
      <c r="I19" s="331"/>
      <c r="J19" s="347" t="s">
        <v>261</v>
      </c>
      <c r="K19" s="362"/>
      <c r="L19" s="362"/>
      <c r="M19" s="362"/>
      <c r="N19" s="362"/>
      <c r="O19" s="362"/>
      <c r="P19" s="362"/>
      <c r="Q19" s="362"/>
      <c r="R19" s="362"/>
      <c r="S19" s="362"/>
      <c r="T19" s="363"/>
      <c r="U19" s="263" t="s">
        <v>34</v>
      </c>
      <c r="V19" s="264"/>
      <c r="W19" s="265"/>
    </row>
    <row r="20" spans="1:24" ht="20" customHeight="1">
      <c r="A20" s="62"/>
      <c r="B20" s="402"/>
      <c r="C20" s="332"/>
      <c r="D20" s="333"/>
      <c r="E20" s="333"/>
      <c r="F20" s="333"/>
      <c r="G20" s="333"/>
      <c r="H20" s="333"/>
      <c r="I20" s="334"/>
      <c r="J20" s="323"/>
      <c r="K20" s="324"/>
      <c r="L20" s="324"/>
      <c r="M20" s="324"/>
      <c r="N20" s="324"/>
      <c r="O20" s="324"/>
      <c r="P20" s="324"/>
      <c r="Q20" s="324"/>
      <c r="R20" s="324"/>
      <c r="S20" s="324"/>
      <c r="T20" s="325"/>
      <c r="U20" s="266"/>
      <c r="V20" s="267"/>
      <c r="W20" s="268"/>
    </row>
    <row r="21" spans="1:24" ht="20" customHeight="1">
      <c r="A21" s="62"/>
      <c r="B21" s="402"/>
      <c r="C21" s="335"/>
      <c r="D21" s="336"/>
      <c r="E21" s="336"/>
      <c r="F21" s="336"/>
      <c r="G21" s="336"/>
      <c r="H21" s="336"/>
      <c r="I21" s="337"/>
      <c r="J21" s="326"/>
      <c r="K21" s="327"/>
      <c r="L21" s="327"/>
      <c r="M21" s="327"/>
      <c r="N21" s="327"/>
      <c r="O21" s="327"/>
      <c r="P21" s="327"/>
      <c r="Q21" s="327"/>
      <c r="R21" s="327"/>
      <c r="S21" s="327"/>
      <c r="T21" s="328"/>
      <c r="U21" s="266"/>
      <c r="V21" s="267"/>
      <c r="W21" s="268"/>
      <c r="X21" s="62"/>
    </row>
    <row r="22" spans="1:24" ht="20" customHeight="1">
      <c r="A22" s="62"/>
      <c r="B22" s="402"/>
      <c r="C22" s="329" t="s">
        <v>203</v>
      </c>
      <c r="D22" s="330"/>
      <c r="E22" s="330"/>
      <c r="F22" s="330"/>
      <c r="G22" s="330"/>
      <c r="H22" s="330"/>
      <c r="I22" s="331"/>
      <c r="J22" s="323" t="s">
        <v>376</v>
      </c>
      <c r="K22" s="324"/>
      <c r="L22" s="324"/>
      <c r="M22" s="324"/>
      <c r="N22" s="324"/>
      <c r="O22" s="324"/>
      <c r="P22" s="324"/>
      <c r="Q22" s="324"/>
      <c r="R22" s="324"/>
      <c r="S22" s="324"/>
      <c r="T22" s="325"/>
      <c r="U22" s="263" t="s">
        <v>34</v>
      </c>
      <c r="V22" s="264"/>
      <c r="W22" s="265"/>
    </row>
    <row r="23" spans="1:24" ht="20" customHeight="1">
      <c r="A23" s="62"/>
      <c r="B23" s="402"/>
      <c r="C23" s="332"/>
      <c r="D23" s="333"/>
      <c r="E23" s="333"/>
      <c r="F23" s="333"/>
      <c r="G23" s="333"/>
      <c r="H23" s="333"/>
      <c r="I23" s="334"/>
      <c r="J23" s="323"/>
      <c r="K23" s="324"/>
      <c r="L23" s="324"/>
      <c r="M23" s="324"/>
      <c r="N23" s="324"/>
      <c r="O23" s="324"/>
      <c r="P23" s="324"/>
      <c r="Q23" s="324"/>
      <c r="R23" s="324"/>
      <c r="S23" s="324"/>
      <c r="T23" s="325"/>
      <c r="U23" s="266"/>
      <c r="V23" s="267"/>
      <c r="W23" s="268"/>
    </row>
    <row r="24" spans="1:24" ht="20" customHeight="1">
      <c r="A24" s="62"/>
      <c r="B24" s="402"/>
      <c r="C24" s="332"/>
      <c r="D24" s="333"/>
      <c r="E24" s="333"/>
      <c r="F24" s="333"/>
      <c r="G24" s="333"/>
      <c r="H24" s="333"/>
      <c r="I24" s="334"/>
      <c r="J24" s="326"/>
      <c r="K24" s="327"/>
      <c r="L24" s="327"/>
      <c r="M24" s="327"/>
      <c r="N24" s="327"/>
      <c r="O24" s="327"/>
      <c r="P24" s="327"/>
      <c r="Q24" s="327"/>
      <c r="R24" s="327"/>
      <c r="S24" s="327"/>
      <c r="T24" s="328"/>
      <c r="U24" s="266"/>
      <c r="V24" s="267"/>
      <c r="W24" s="268"/>
      <c r="X24" s="62"/>
    </row>
    <row r="25" spans="1:24" ht="20" customHeight="1">
      <c r="A25" s="62"/>
      <c r="B25" s="402"/>
      <c r="C25" s="332"/>
      <c r="D25" s="333"/>
      <c r="E25" s="333"/>
      <c r="F25" s="333"/>
      <c r="G25" s="333"/>
      <c r="H25" s="333"/>
      <c r="I25" s="334"/>
      <c r="J25" s="347" t="s">
        <v>246</v>
      </c>
      <c r="K25" s="362"/>
      <c r="L25" s="362"/>
      <c r="M25" s="362"/>
      <c r="N25" s="362"/>
      <c r="O25" s="362"/>
      <c r="P25" s="362"/>
      <c r="Q25" s="362"/>
      <c r="R25" s="362"/>
      <c r="S25" s="362"/>
      <c r="T25" s="363"/>
      <c r="U25" s="263" t="s">
        <v>34</v>
      </c>
      <c r="V25" s="264"/>
      <c r="W25" s="265"/>
      <c r="X25" s="62"/>
    </row>
    <row r="26" spans="1:24" ht="20" customHeight="1">
      <c r="A26" s="62"/>
      <c r="B26" s="402"/>
      <c r="C26" s="332"/>
      <c r="D26" s="333"/>
      <c r="E26" s="333"/>
      <c r="F26" s="333"/>
      <c r="G26" s="333"/>
      <c r="H26" s="333"/>
      <c r="I26" s="334"/>
      <c r="J26" s="323"/>
      <c r="K26" s="324"/>
      <c r="L26" s="324"/>
      <c r="M26" s="324"/>
      <c r="N26" s="324"/>
      <c r="O26" s="324"/>
      <c r="P26" s="324"/>
      <c r="Q26" s="324"/>
      <c r="R26" s="324"/>
      <c r="S26" s="324"/>
      <c r="T26" s="325"/>
      <c r="U26" s="266"/>
      <c r="V26" s="267"/>
      <c r="W26" s="268"/>
      <c r="X26" s="62"/>
    </row>
    <row r="27" spans="1:24" ht="20" customHeight="1">
      <c r="A27" s="62"/>
      <c r="B27" s="402"/>
      <c r="C27" s="335"/>
      <c r="D27" s="336"/>
      <c r="E27" s="336"/>
      <c r="F27" s="336"/>
      <c r="G27" s="336"/>
      <c r="H27" s="336"/>
      <c r="I27" s="337"/>
      <c r="J27" s="326"/>
      <c r="K27" s="327"/>
      <c r="L27" s="327"/>
      <c r="M27" s="327"/>
      <c r="N27" s="327"/>
      <c r="O27" s="327"/>
      <c r="P27" s="327"/>
      <c r="Q27" s="327"/>
      <c r="R27" s="327"/>
      <c r="S27" s="327"/>
      <c r="T27" s="328"/>
      <c r="U27" s="266"/>
      <c r="V27" s="267"/>
      <c r="W27" s="268"/>
      <c r="X27" s="62"/>
    </row>
    <row r="28" spans="1:24" ht="20" customHeight="1">
      <c r="B28" s="402"/>
      <c r="C28" s="307" t="s">
        <v>370</v>
      </c>
      <c r="D28" s="308"/>
      <c r="E28" s="308"/>
      <c r="F28" s="308"/>
      <c r="G28" s="308"/>
      <c r="H28" s="308"/>
      <c r="I28" s="309"/>
      <c r="J28" s="361" t="s">
        <v>248</v>
      </c>
      <c r="K28" s="285"/>
      <c r="L28" s="285"/>
      <c r="M28" s="285"/>
      <c r="N28" s="285"/>
      <c r="O28" s="285"/>
      <c r="P28" s="285"/>
      <c r="Q28" s="285"/>
      <c r="R28" s="285"/>
      <c r="S28" s="285"/>
      <c r="T28" s="286"/>
      <c r="U28" s="263" t="s">
        <v>34</v>
      </c>
      <c r="V28" s="264"/>
      <c r="W28" s="265"/>
    </row>
    <row r="29" spans="1:24" ht="20" customHeight="1">
      <c r="B29" s="402"/>
      <c r="C29" s="307"/>
      <c r="D29" s="308"/>
      <c r="E29" s="308"/>
      <c r="F29" s="308"/>
      <c r="G29" s="308"/>
      <c r="H29" s="308"/>
      <c r="I29" s="309"/>
      <c r="J29" s="361"/>
      <c r="K29" s="285"/>
      <c r="L29" s="285"/>
      <c r="M29" s="285"/>
      <c r="N29" s="285"/>
      <c r="O29" s="285"/>
      <c r="P29" s="285"/>
      <c r="Q29" s="285"/>
      <c r="R29" s="285"/>
      <c r="S29" s="285"/>
      <c r="T29" s="286"/>
      <c r="U29" s="266"/>
      <c r="V29" s="267"/>
      <c r="W29" s="268"/>
    </row>
    <row r="30" spans="1:24" ht="20" customHeight="1">
      <c r="B30" s="402"/>
      <c r="C30" s="310"/>
      <c r="D30" s="311"/>
      <c r="E30" s="311"/>
      <c r="F30" s="311"/>
      <c r="G30" s="311"/>
      <c r="H30" s="311"/>
      <c r="I30" s="312"/>
      <c r="J30" s="287"/>
      <c r="K30" s="288"/>
      <c r="L30" s="288"/>
      <c r="M30" s="288"/>
      <c r="N30" s="288"/>
      <c r="O30" s="288"/>
      <c r="P30" s="288"/>
      <c r="Q30" s="288"/>
      <c r="R30" s="288"/>
      <c r="S30" s="288"/>
      <c r="T30" s="289"/>
      <c r="U30" s="266"/>
      <c r="V30" s="267"/>
      <c r="W30" s="268"/>
    </row>
    <row r="31" spans="1:24" ht="20" customHeight="1">
      <c r="B31" s="402"/>
      <c r="C31" s="304" t="s">
        <v>226</v>
      </c>
      <c r="D31" s="305"/>
      <c r="E31" s="305"/>
      <c r="F31" s="305"/>
      <c r="G31" s="305"/>
      <c r="H31" s="305"/>
      <c r="I31" s="306"/>
      <c r="J31" s="361" t="s">
        <v>248</v>
      </c>
      <c r="K31" s="285"/>
      <c r="L31" s="285"/>
      <c r="M31" s="285"/>
      <c r="N31" s="285"/>
      <c r="O31" s="285"/>
      <c r="P31" s="285"/>
      <c r="Q31" s="285"/>
      <c r="R31" s="285"/>
      <c r="S31" s="285"/>
      <c r="T31" s="286"/>
      <c r="U31" s="263" t="s">
        <v>34</v>
      </c>
      <c r="V31" s="264"/>
      <c r="W31" s="265"/>
    </row>
    <row r="32" spans="1:24" ht="20" customHeight="1">
      <c r="B32" s="402"/>
      <c r="C32" s="307"/>
      <c r="D32" s="308"/>
      <c r="E32" s="308"/>
      <c r="F32" s="308"/>
      <c r="G32" s="308"/>
      <c r="H32" s="308"/>
      <c r="I32" s="309"/>
      <c r="J32" s="361"/>
      <c r="K32" s="285"/>
      <c r="L32" s="285"/>
      <c r="M32" s="285"/>
      <c r="N32" s="285"/>
      <c r="O32" s="285"/>
      <c r="P32" s="285"/>
      <c r="Q32" s="285"/>
      <c r="R32" s="285"/>
      <c r="S32" s="285"/>
      <c r="T32" s="286"/>
      <c r="U32" s="266"/>
      <c r="V32" s="267"/>
      <c r="W32" s="268"/>
    </row>
    <row r="33" spans="2:23" ht="20" customHeight="1">
      <c r="B33" s="402"/>
      <c r="C33" s="310"/>
      <c r="D33" s="311"/>
      <c r="E33" s="311"/>
      <c r="F33" s="311"/>
      <c r="G33" s="311"/>
      <c r="H33" s="311"/>
      <c r="I33" s="312"/>
      <c r="J33" s="287"/>
      <c r="K33" s="288"/>
      <c r="L33" s="288"/>
      <c r="M33" s="288"/>
      <c r="N33" s="288"/>
      <c r="O33" s="288"/>
      <c r="P33" s="288"/>
      <c r="Q33" s="288"/>
      <c r="R33" s="288"/>
      <c r="S33" s="288"/>
      <c r="T33" s="289"/>
      <c r="U33" s="266"/>
      <c r="V33" s="267"/>
      <c r="W33" s="268"/>
    </row>
    <row r="34" spans="2:23" ht="20" customHeight="1">
      <c r="B34" s="402"/>
      <c r="C34" s="338" t="s">
        <v>377</v>
      </c>
      <c r="D34" s="339"/>
      <c r="E34" s="339"/>
      <c r="F34" s="339"/>
      <c r="G34" s="339"/>
      <c r="H34" s="339"/>
      <c r="I34" s="340"/>
      <c r="J34" s="290" t="s">
        <v>334</v>
      </c>
      <c r="K34" s="297"/>
      <c r="L34" s="297"/>
      <c r="M34" s="297"/>
      <c r="N34" s="297"/>
      <c r="O34" s="297"/>
      <c r="P34" s="297"/>
      <c r="Q34" s="297"/>
      <c r="R34" s="297"/>
      <c r="S34" s="297"/>
      <c r="T34" s="298"/>
      <c r="U34" s="263" t="s">
        <v>34</v>
      </c>
      <c r="V34" s="264"/>
      <c r="W34" s="265"/>
    </row>
    <row r="35" spans="2:23" ht="20" customHeight="1">
      <c r="B35" s="402"/>
      <c r="C35" s="341"/>
      <c r="D35" s="342"/>
      <c r="E35" s="342"/>
      <c r="F35" s="342"/>
      <c r="G35" s="342"/>
      <c r="H35" s="342"/>
      <c r="I35" s="343"/>
      <c r="J35" s="284"/>
      <c r="K35" s="299"/>
      <c r="L35" s="299"/>
      <c r="M35" s="299"/>
      <c r="N35" s="299"/>
      <c r="O35" s="299"/>
      <c r="P35" s="299"/>
      <c r="Q35" s="299"/>
      <c r="R35" s="299"/>
      <c r="S35" s="299"/>
      <c r="T35" s="300"/>
      <c r="U35" s="266"/>
      <c r="V35" s="267"/>
      <c r="W35" s="268"/>
    </row>
    <row r="36" spans="2:23" ht="20" customHeight="1">
      <c r="B36" s="402"/>
      <c r="C36" s="341"/>
      <c r="D36" s="342"/>
      <c r="E36" s="342"/>
      <c r="F36" s="342"/>
      <c r="G36" s="342"/>
      <c r="H36" s="342"/>
      <c r="I36" s="343"/>
      <c r="J36" s="301"/>
      <c r="K36" s="302"/>
      <c r="L36" s="302"/>
      <c r="M36" s="302"/>
      <c r="N36" s="302"/>
      <c r="O36" s="302"/>
      <c r="P36" s="302"/>
      <c r="Q36" s="302"/>
      <c r="R36" s="302"/>
      <c r="S36" s="302"/>
      <c r="T36" s="303"/>
      <c r="U36" s="266"/>
      <c r="V36" s="267"/>
      <c r="W36" s="268"/>
    </row>
    <row r="37" spans="2:23" ht="20" customHeight="1">
      <c r="B37" s="402"/>
      <c r="C37" s="341"/>
      <c r="D37" s="342"/>
      <c r="E37" s="342"/>
      <c r="F37" s="342"/>
      <c r="G37" s="342"/>
      <c r="H37" s="342"/>
      <c r="I37" s="343"/>
      <c r="J37" s="281" t="s">
        <v>378</v>
      </c>
      <c r="K37" s="297"/>
      <c r="L37" s="297"/>
      <c r="M37" s="297"/>
      <c r="N37" s="297"/>
      <c r="O37" s="297"/>
      <c r="P37" s="297"/>
      <c r="Q37" s="297"/>
      <c r="R37" s="297"/>
      <c r="S37" s="297"/>
      <c r="T37" s="298"/>
      <c r="U37" s="263" t="s">
        <v>34</v>
      </c>
      <c r="V37" s="264"/>
      <c r="W37" s="265"/>
    </row>
    <row r="38" spans="2:23" ht="20" customHeight="1">
      <c r="B38" s="402"/>
      <c r="C38" s="341"/>
      <c r="D38" s="342"/>
      <c r="E38" s="342"/>
      <c r="F38" s="342"/>
      <c r="G38" s="342"/>
      <c r="H38" s="342"/>
      <c r="I38" s="343"/>
      <c r="J38" s="284"/>
      <c r="K38" s="299"/>
      <c r="L38" s="299"/>
      <c r="M38" s="299"/>
      <c r="N38" s="299"/>
      <c r="O38" s="299"/>
      <c r="P38" s="299"/>
      <c r="Q38" s="299"/>
      <c r="R38" s="299"/>
      <c r="S38" s="299"/>
      <c r="T38" s="300"/>
      <c r="U38" s="266"/>
      <c r="V38" s="267"/>
      <c r="W38" s="268"/>
    </row>
    <row r="39" spans="2:23" ht="20" customHeight="1">
      <c r="B39" s="402"/>
      <c r="C39" s="344"/>
      <c r="D39" s="345"/>
      <c r="E39" s="345"/>
      <c r="F39" s="345"/>
      <c r="G39" s="345"/>
      <c r="H39" s="345"/>
      <c r="I39" s="346"/>
      <c r="J39" s="301"/>
      <c r="K39" s="302"/>
      <c r="L39" s="302"/>
      <c r="M39" s="302"/>
      <c r="N39" s="302"/>
      <c r="O39" s="302"/>
      <c r="P39" s="302"/>
      <c r="Q39" s="302"/>
      <c r="R39" s="302"/>
      <c r="S39" s="302"/>
      <c r="T39" s="303"/>
      <c r="U39" s="266"/>
      <c r="V39" s="267"/>
      <c r="W39" s="268"/>
    </row>
    <row r="40" spans="2:23" ht="20" customHeight="1">
      <c r="B40" s="402"/>
      <c r="C40" s="313" t="s">
        <v>202</v>
      </c>
      <c r="D40" s="314"/>
      <c r="E40" s="314"/>
      <c r="F40" s="314"/>
      <c r="G40" s="314"/>
      <c r="H40" s="314"/>
      <c r="I40" s="315"/>
      <c r="J40" s="359" t="s">
        <v>373</v>
      </c>
      <c r="K40" s="282"/>
      <c r="L40" s="282"/>
      <c r="M40" s="282"/>
      <c r="N40" s="282"/>
      <c r="O40" s="282"/>
      <c r="P40" s="282"/>
      <c r="Q40" s="282"/>
      <c r="R40" s="282"/>
      <c r="S40" s="282"/>
      <c r="T40" s="283"/>
      <c r="U40" s="263" t="s">
        <v>34</v>
      </c>
      <c r="V40" s="264"/>
      <c r="W40" s="265"/>
    </row>
    <row r="41" spans="2:23" ht="20" customHeight="1">
      <c r="B41" s="402"/>
      <c r="C41" s="316"/>
      <c r="D41" s="317"/>
      <c r="E41" s="317"/>
      <c r="F41" s="317"/>
      <c r="G41" s="317"/>
      <c r="H41" s="317"/>
      <c r="I41" s="318"/>
      <c r="J41" s="360"/>
      <c r="K41" s="285"/>
      <c r="L41" s="285"/>
      <c r="M41" s="285"/>
      <c r="N41" s="285"/>
      <c r="O41" s="285"/>
      <c r="P41" s="285"/>
      <c r="Q41" s="285"/>
      <c r="R41" s="285"/>
      <c r="S41" s="285"/>
      <c r="T41" s="286"/>
      <c r="U41" s="266"/>
      <c r="V41" s="267"/>
      <c r="W41" s="268"/>
    </row>
    <row r="42" spans="2:23" ht="20" customHeight="1">
      <c r="B42" s="402"/>
      <c r="C42" s="316"/>
      <c r="D42" s="317"/>
      <c r="E42" s="317"/>
      <c r="F42" s="317"/>
      <c r="G42" s="317"/>
      <c r="H42" s="317"/>
      <c r="I42" s="318"/>
      <c r="J42" s="361"/>
      <c r="K42" s="285"/>
      <c r="L42" s="285"/>
      <c r="M42" s="285"/>
      <c r="N42" s="285"/>
      <c r="O42" s="285"/>
      <c r="P42" s="285"/>
      <c r="Q42" s="285"/>
      <c r="R42" s="285"/>
      <c r="S42" s="285"/>
      <c r="T42" s="286"/>
      <c r="U42" s="266"/>
      <c r="V42" s="267"/>
      <c r="W42" s="268"/>
    </row>
    <row r="43" spans="2:23" ht="20" customHeight="1">
      <c r="B43" s="402"/>
      <c r="C43" s="319"/>
      <c r="D43" s="320"/>
      <c r="E43" s="320"/>
      <c r="F43" s="320"/>
      <c r="G43" s="320"/>
      <c r="H43" s="320"/>
      <c r="I43" s="321"/>
      <c r="J43" s="287"/>
      <c r="K43" s="288"/>
      <c r="L43" s="288"/>
      <c r="M43" s="288"/>
      <c r="N43" s="288"/>
      <c r="O43" s="288"/>
      <c r="P43" s="288"/>
      <c r="Q43" s="288"/>
      <c r="R43" s="288"/>
      <c r="S43" s="288"/>
      <c r="T43" s="289"/>
      <c r="U43" s="356"/>
      <c r="V43" s="357"/>
      <c r="W43" s="358"/>
    </row>
    <row r="44" spans="2:23" ht="20" customHeight="1">
      <c r="B44" s="402"/>
      <c r="C44" s="307" t="s">
        <v>374</v>
      </c>
      <c r="D44" s="308"/>
      <c r="E44" s="308"/>
      <c r="F44" s="308"/>
      <c r="G44" s="308"/>
      <c r="H44" s="308"/>
      <c r="I44" s="309"/>
      <c r="J44" s="347" t="s">
        <v>379</v>
      </c>
      <c r="K44" s="348"/>
      <c r="L44" s="348"/>
      <c r="M44" s="348"/>
      <c r="N44" s="348"/>
      <c r="O44" s="348"/>
      <c r="P44" s="348"/>
      <c r="Q44" s="348"/>
      <c r="R44" s="348"/>
      <c r="S44" s="348"/>
      <c r="T44" s="349"/>
      <c r="U44" s="263" t="s">
        <v>34</v>
      </c>
      <c r="V44" s="264"/>
      <c r="W44" s="265"/>
    </row>
    <row r="45" spans="2:23" ht="20" customHeight="1">
      <c r="B45" s="402"/>
      <c r="C45" s="307"/>
      <c r="D45" s="308"/>
      <c r="E45" s="308"/>
      <c r="F45" s="308"/>
      <c r="G45" s="308"/>
      <c r="H45" s="308"/>
      <c r="I45" s="309"/>
      <c r="J45" s="350"/>
      <c r="K45" s="351"/>
      <c r="L45" s="351"/>
      <c r="M45" s="351"/>
      <c r="N45" s="351"/>
      <c r="O45" s="351"/>
      <c r="P45" s="351"/>
      <c r="Q45" s="351"/>
      <c r="R45" s="351"/>
      <c r="S45" s="351"/>
      <c r="T45" s="352"/>
      <c r="U45" s="266"/>
      <c r="V45" s="267"/>
      <c r="W45" s="268"/>
    </row>
    <row r="46" spans="2:23" ht="20" customHeight="1">
      <c r="B46" s="402"/>
      <c r="C46" s="307"/>
      <c r="D46" s="308"/>
      <c r="E46" s="308"/>
      <c r="F46" s="308"/>
      <c r="G46" s="308"/>
      <c r="H46" s="308"/>
      <c r="I46" s="309"/>
      <c r="J46" s="353"/>
      <c r="K46" s="354"/>
      <c r="L46" s="354"/>
      <c r="M46" s="354"/>
      <c r="N46" s="354"/>
      <c r="O46" s="354"/>
      <c r="P46" s="354"/>
      <c r="Q46" s="354"/>
      <c r="R46" s="354"/>
      <c r="S46" s="354"/>
      <c r="T46" s="355"/>
      <c r="U46" s="266"/>
      <c r="V46" s="267"/>
      <c r="W46" s="268"/>
    </row>
    <row r="47" spans="2:23" ht="20" customHeight="1">
      <c r="B47" s="402"/>
      <c r="C47" s="307"/>
      <c r="D47" s="308"/>
      <c r="E47" s="308"/>
      <c r="F47" s="308"/>
      <c r="G47" s="308"/>
      <c r="H47" s="308"/>
      <c r="I47" s="309"/>
      <c r="J47" s="364" t="s">
        <v>375</v>
      </c>
      <c r="K47" s="348"/>
      <c r="L47" s="348"/>
      <c r="M47" s="348"/>
      <c r="N47" s="348"/>
      <c r="O47" s="348"/>
      <c r="P47" s="348"/>
      <c r="Q47" s="348"/>
      <c r="R47" s="348"/>
      <c r="S47" s="348"/>
      <c r="T47" s="349"/>
      <c r="U47" s="263" t="s">
        <v>34</v>
      </c>
      <c r="V47" s="264"/>
      <c r="W47" s="265"/>
    </row>
    <row r="48" spans="2:23" ht="20" customHeight="1">
      <c r="B48" s="402"/>
      <c r="C48" s="307"/>
      <c r="D48" s="308"/>
      <c r="E48" s="308"/>
      <c r="F48" s="308"/>
      <c r="G48" s="308"/>
      <c r="H48" s="308"/>
      <c r="I48" s="309"/>
      <c r="J48" s="350"/>
      <c r="K48" s="351"/>
      <c r="L48" s="351"/>
      <c r="M48" s="351"/>
      <c r="N48" s="351"/>
      <c r="O48" s="351"/>
      <c r="P48" s="351"/>
      <c r="Q48" s="351"/>
      <c r="R48" s="351"/>
      <c r="S48" s="351"/>
      <c r="T48" s="352"/>
      <c r="U48" s="266"/>
      <c r="V48" s="267"/>
      <c r="W48" s="268"/>
    </row>
    <row r="49" spans="2:33" ht="20" customHeight="1">
      <c r="B49" s="402"/>
      <c r="C49" s="307"/>
      <c r="D49" s="308"/>
      <c r="E49" s="308"/>
      <c r="F49" s="308"/>
      <c r="G49" s="308"/>
      <c r="H49" s="308"/>
      <c r="I49" s="309"/>
      <c r="J49" s="353"/>
      <c r="K49" s="354"/>
      <c r="L49" s="354"/>
      <c r="M49" s="354"/>
      <c r="N49" s="354"/>
      <c r="O49" s="354"/>
      <c r="P49" s="354"/>
      <c r="Q49" s="354"/>
      <c r="R49" s="354"/>
      <c r="S49" s="354"/>
      <c r="T49" s="355"/>
      <c r="U49" s="266"/>
      <c r="V49" s="267"/>
      <c r="W49" s="268"/>
    </row>
    <row r="50" spans="2:33" ht="20" customHeight="1">
      <c r="B50" s="402"/>
      <c r="C50" s="307"/>
      <c r="D50" s="308"/>
      <c r="E50" s="308"/>
      <c r="F50" s="308"/>
      <c r="G50" s="308"/>
      <c r="H50" s="308"/>
      <c r="I50" s="309"/>
      <c r="J50" s="364" t="s">
        <v>247</v>
      </c>
      <c r="K50" s="348"/>
      <c r="L50" s="348"/>
      <c r="M50" s="348"/>
      <c r="N50" s="348"/>
      <c r="O50" s="348"/>
      <c r="P50" s="348"/>
      <c r="Q50" s="348"/>
      <c r="R50" s="348"/>
      <c r="S50" s="348"/>
      <c r="T50" s="349"/>
      <c r="U50" s="263" t="s">
        <v>34</v>
      </c>
      <c r="V50" s="264"/>
      <c r="W50" s="265"/>
    </row>
    <row r="51" spans="2:33" ht="20" customHeight="1">
      <c r="B51" s="402"/>
      <c r="C51" s="307"/>
      <c r="D51" s="308"/>
      <c r="E51" s="308"/>
      <c r="F51" s="308"/>
      <c r="G51" s="308"/>
      <c r="H51" s="308"/>
      <c r="I51" s="309"/>
      <c r="J51" s="350"/>
      <c r="K51" s="351"/>
      <c r="L51" s="351"/>
      <c r="M51" s="351"/>
      <c r="N51" s="351"/>
      <c r="O51" s="351"/>
      <c r="P51" s="351"/>
      <c r="Q51" s="351"/>
      <c r="R51" s="351"/>
      <c r="S51" s="351"/>
      <c r="T51" s="352"/>
      <c r="U51" s="266"/>
      <c r="V51" s="267"/>
      <c r="W51" s="268"/>
    </row>
    <row r="52" spans="2:33" ht="20" customHeight="1">
      <c r="B52" s="402"/>
      <c r="C52" s="310"/>
      <c r="D52" s="311"/>
      <c r="E52" s="311"/>
      <c r="F52" s="311"/>
      <c r="G52" s="311"/>
      <c r="H52" s="311"/>
      <c r="I52" s="312"/>
      <c r="J52" s="353"/>
      <c r="K52" s="354"/>
      <c r="L52" s="354"/>
      <c r="M52" s="354"/>
      <c r="N52" s="354"/>
      <c r="O52" s="354"/>
      <c r="P52" s="354"/>
      <c r="Q52" s="354"/>
      <c r="R52" s="354"/>
      <c r="S52" s="354"/>
      <c r="T52" s="355"/>
      <c r="U52" s="356"/>
      <c r="V52" s="357"/>
      <c r="W52" s="358"/>
    </row>
    <row r="53" spans="2:33" ht="20" customHeight="1">
      <c r="B53" s="402"/>
      <c r="C53" s="304" t="s">
        <v>225</v>
      </c>
      <c r="D53" s="305"/>
      <c r="E53" s="305"/>
      <c r="F53" s="305"/>
      <c r="G53" s="305"/>
      <c r="H53" s="305"/>
      <c r="I53" s="306"/>
      <c r="J53" s="414" t="s">
        <v>262</v>
      </c>
      <c r="K53" s="415"/>
      <c r="L53" s="415"/>
      <c r="M53" s="415"/>
      <c r="N53" s="415"/>
      <c r="O53" s="415"/>
      <c r="P53" s="415"/>
      <c r="Q53" s="415"/>
      <c r="R53" s="415"/>
      <c r="S53" s="415"/>
      <c r="T53" s="416"/>
      <c r="U53" s="269" t="s">
        <v>34</v>
      </c>
      <c r="V53" s="270"/>
      <c r="W53" s="271"/>
    </row>
    <row r="54" spans="2:33" ht="20" customHeight="1">
      <c r="B54" s="402"/>
      <c r="C54" s="307"/>
      <c r="D54" s="308"/>
      <c r="E54" s="308"/>
      <c r="F54" s="308"/>
      <c r="G54" s="308"/>
      <c r="H54" s="308"/>
      <c r="I54" s="309"/>
      <c r="J54" s="417"/>
      <c r="K54" s="418"/>
      <c r="L54" s="418"/>
      <c r="M54" s="418"/>
      <c r="N54" s="418"/>
      <c r="O54" s="418"/>
      <c r="P54" s="418"/>
      <c r="Q54" s="418"/>
      <c r="R54" s="418"/>
      <c r="S54" s="418"/>
      <c r="T54" s="419"/>
      <c r="U54" s="272"/>
      <c r="V54" s="273"/>
      <c r="W54" s="274"/>
    </row>
    <row r="55" spans="2:33" ht="20" customHeight="1">
      <c r="B55" s="402"/>
      <c r="C55" s="307"/>
      <c r="D55" s="308"/>
      <c r="E55" s="308"/>
      <c r="F55" s="308"/>
      <c r="G55" s="308"/>
      <c r="H55" s="308"/>
      <c r="I55" s="309"/>
      <c r="J55" s="417"/>
      <c r="K55" s="418"/>
      <c r="L55" s="418"/>
      <c r="M55" s="418"/>
      <c r="N55" s="418"/>
      <c r="O55" s="418"/>
      <c r="P55" s="418"/>
      <c r="Q55" s="418"/>
      <c r="R55" s="418"/>
      <c r="S55" s="418"/>
      <c r="T55" s="419"/>
      <c r="U55" s="272"/>
      <c r="V55" s="273"/>
      <c r="W55" s="274"/>
    </row>
    <row r="56" spans="2:33" ht="20" customHeight="1">
      <c r="B56" s="402"/>
      <c r="C56" s="307"/>
      <c r="D56" s="308"/>
      <c r="E56" s="308"/>
      <c r="F56" s="308"/>
      <c r="G56" s="308"/>
      <c r="H56" s="308"/>
      <c r="I56" s="309"/>
      <c r="J56" s="417"/>
      <c r="K56" s="418"/>
      <c r="L56" s="418"/>
      <c r="M56" s="418"/>
      <c r="N56" s="418"/>
      <c r="O56" s="418"/>
      <c r="P56" s="418"/>
      <c r="Q56" s="418"/>
      <c r="R56" s="418"/>
      <c r="S56" s="418"/>
      <c r="T56" s="419"/>
      <c r="U56" s="272"/>
      <c r="V56" s="273"/>
      <c r="W56" s="274"/>
    </row>
    <row r="57" spans="2:33" ht="20" customHeight="1">
      <c r="B57" s="402"/>
      <c r="C57" s="307"/>
      <c r="D57" s="308"/>
      <c r="E57" s="308"/>
      <c r="F57" s="308"/>
      <c r="G57" s="308"/>
      <c r="H57" s="308"/>
      <c r="I57" s="309"/>
      <c r="J57" s="420"/>
      <c r="K57" s="421"/>
      <c r="L57" s="421"/>
      <c r="M57" s="421"/>
      <c r="N57" s="421"/>
      <c r="O57" s="421"/>
      <c r="P57" s="421"/>
      <c r="Q57" s="421"/>
      <c r="R57" s="421"/>
      <c r="S57" s="421"/>
      <c r="T57" s="422"/>
      <c r="U57" s="275"/>
      <c r="V57" s="276"/>
      <c r="W57" s="277"/>
    </row>
    <row r="58" spans="2:33" ht="20" customHeight="1">
      <c r="B58" s="402"/>
      <c r="C58" s="307"/>
      <c r="D58" s="308"/>
      <c r="E58" s="308"/>
      <c r="F58" s="308"/>
      <c r="G58" s="308"/>
      <c r="H58" s="308"/>
      <c r="I58" s="309"/>
      <c r="J58" s="423" t="s">
        <v>227</v>
      </c>
      <c r="K58" s="282"/>
      <c r="L58" s="282"/>
      <c r="M58" s="282"/>
      <c r="N58" s="282"/>
      <c r="O58" s="282"/>
      <c r="P58" s="282"/>
      <c r="Q58" s="282"/>
      <c r="R58" s="282"/>
      <c r="S58" s="282"/>
      <c r="T58" s="283"/>
      <c r="U58" s="269" t="s">
        <v>34</v>
      </c>
      <c r="V58" s="270"/>
      <c r="W58" s="271"/>
      <c r="AG58" s="56"/>
    </row>
    <row r="59" spans="2:33" ht="20" customHeight="1">
      <c r="B59" s="402"/>
      <c r="C59" s="307"/>
      <c r="D59" s="308"/>
      <c r="E59" s="308"/>
      <c r="F59" s="308"/>
      <c r="G59" s="308"/>
      <c r="H59" s="308"/>
      <c r="I59" s="309"/>
      <c r="J59" s="361"/>
      <c r="K59" s="285"/>
      <c r="L59" s="285"/>
      <c r="M59" s="285"/>
      <c r="N59" s="285"/>
      <c r="O59" s="285"/>
      <c r="P59" s="285"/>
      <c r="Q59" s="285"/>
      <c r="R59" s="285"/>
      <c r="S59" s="285"/>
      <c r="T59" s="286"/>
      <c r="U59" s="272"/>
      <c r="V59" s="273"/>
      <c r="W59" s="274"/>
      <c r="AG59" s="56"/>
    </row>
    <row r="60" spans="2:33" ht="20" customHeight="1">
      <c r="B60" s="402"/>
      <c r="C60" s="307"/>
      <c r="D60" s="308"/>
      <c r="E60" s="308"/>
      <c r="F60" s="308"/>
      <c r="G60" s="308"/>
      <c r="H60" s="308"/>
      <c r="I60" s="309"/>
      <c r="J60" s="287"/>
      <c r="K60" s="288"/>
      <c r="L60" s="288"/>
      <c r="M60" s="288"/>
      <c r="N60" s="288"/>
      <c r="O60" s="288"/>
      <c r="P60" s="288"/>
      <c r="Q60" s="288"/>
      <c r="R60" s="288"/>
      <c r="S60" s="288"/>
      <c r="T60" s="289"/>
      <c r="U60" s="275"/>
      <c r="V60" s="276"/>
      <c r="W60" s="277"/>
      <c r="AG60" s="56"/>
    </row>
    <row r="61" spans="2:33" ht="20" customHeight="1">
      <c r="B61" s="402"/>
      <c r="C61" s="307"/>
      <c r="D61" s="308"/>
      <c r="E61" s="308"/>
      <c r="F61" s="308"/>
      <c r="G61" s="308"/>
      <c r="H61" s="308"/>
      <c r="I61" s="309"/>
      <c r="J61" s="281" t="s">
        <v>201</v>
      </c>
      <c r="K61" s="297"/>
      <c r="L61" s="297"/>
      <c r="M61" s="297"/>
      <c r="N61" s="297"/>
      <c r="O61" s="297"/>
      <c r="P61" s="297"/>
      <c r="Q61" s="297"/>
      <c r="R61" s="297"/>
      <c r="S61" s="297"/>
      <c r="T61" s="298"/>
      <c r="U61" s="269" t="s">
        <v>34</v>
      </c>
      <c r="V61" s="270"/>
      <c r="W61" s="271"/>
    </row>
    <row r="62" spans="2:33" ht="20" customHeight="1">
      <c r="B62" s="402"/>
      <c r="C62" s="307"/>
      <c r="D62" s="308"/>
      <c r="E62" s="308"/>
      <c r="F62" s="308"/>
      <c r="G62" s="308"/>
      <c r="H62" s="308"/>
      <c r="I62" s="309"/>
      <c r="J62" s="284"/>
      <c r="K62" s="299"/>
      <c r="L62" s="299"/>
      <c r="M62" s="299"/>
      <c r="N62" s="299"/>
      <c r="O62" s="299"/>
      <c r="P62" s="299"/>
      <c r="Q62" s="299"/>
      <c r="R62" s="299"/>
      <c r="S62" s="299"/>
      <c r="T62" s="300"/>
      <c r="U62" s="272"/>
      <c r="V62" s="273"/>
      <c r="W62" s="274"/>
    </row>
    <row r="63" spans="2:33" ht="20" customHeight="1">
      <c r="B63" s="402"/>
      <c r="C63" s="307"/>
      <c r="D63" s="308"/>
      <c r="E63" s="308"/>
      <c r="F63" s="308"/>
      <c r="G63" s="308"/>
      <c r="H63" s="308"/>
      <c r="I63" s="309"/>
      <c r="J63" s="301"/>
      <c r="K63" s="302"/>
      <c r="L63" s="302"/>
      <c r="M63" s="302"/>
      <c r="N63" s="302"/>
      <c r="O63" s="302"/>
      <c r="P63" s="302"/>
      <c r="Q63" s="302"/>
      <c r="R63" s="302"/>
      <c r="S63" s="302"/>
      <c r="T63" s="303"/>
      <c r="U63" s="275"/>
      <c r="V63" s="276"/>
      <c r="W63" s="277"/>
    </row>
    <row r="64" spans="2:33" ht="20" customHeight="1">
      <c r="B64" s="402"/>
      <c r="C64" s="307"/>
      <c r="D64" s="308"/>
      <c r="E64" s="308"/>
      <c r="F64" s="308"/>
      <c r="G64" s="308"/>
      <c r="H64" s="308"/>
      <c r="I64" s="309"/>
      <c r="J64" s="290" t="s">
        <v>260</v>
      </c>
      <c r="K64" s="406"/>
      <c r="L64" s="406"/>
      <c r="M64" s="406"/>
      <c r="N64" s="406"/>
      <c r="O64" s="406"/>
      <c r="P64" s="406"/>
      <c r="Q64" s="406"/>
      <c r="R64" s="406"/>
      <c r="S64" s="406"/>
      <c r="T64" s="407"/>
      <c r="U64" s="269" t="s">
        <v>34</v>
      </c>
      <c r="V64" s="270"/>
      <c r="W64" s="271"/>
      <c r="Z64" s="65"/>
    </row>
    <row r="65" spans="2:37" ht="20" customHeight="1">
      <c r="B65" s="402"/>
      <c r="C65" s="307"/>
      <c r="D65" s="308"/>
      <c r="E65" s="308"/>
      <c r="F65" s="308"/>
      <c r="G65" s="308"/>
      <c r="H65" s="308"/>
      <c r="I65" s="309"/>
      <c r="J65" s="408"/>
      <c r="K65" s="433"/>
      <c r="L65" s="433"/>
      <c r="M65" s="433"/>
      <c r="N65" s="433"/>
      <c r="O65" s="433"/>
      <c r="P65" s="433"/>
      <c r="Q65" s="433"/>
      <c r="R65" s="433"/>
      <c r="S65" s="433"/>
      <c r="T65" s="410"/>
      <c r="U65" s="272"/>
      <c r="V65" s="273"/>
      <c r="W65" s="274"/>
    </row>
    <row r="66" spans="2:37" ht="20" customHeight="1">
      <c r="B66" s="402"/>
      <c r="C66" s="307"/>
      <c r="D66" s="308"/>
      <c r="E66" s="308"/>
      <c r="F66" s="308"/>
      <c r="G66" s="308"/>
      <c r="H66" s="308"/>
      <c r="I66" s="309"/>
      <c r="J66" s="434"/>
      <c r="K66" s="435"/>
      <c r="L66" s="435"/>
      <c r="M66" s="435"/>
      <c r="N66" s="435"/>
      <c r="O66" s="435"/>
      <c r="P66" s="435"/>
      <c r="Q66" s="435"/>
      <c r="R66" s="435"/>
      <c r="S66" s="435"/>
      <c r="T66" s="436"/>
      <c r="U66" s="275"/>
      <c r="V66" s="276"/>
      <c r="W66" s="277"/>
    </row>
    <row r="67" spans="2:37" ht="19.5" customHeight="1">
      <c r="B67" s="402"/>
      <c r="C67" s="307"/>
      <c r="D67" s="308"/>
      <c r="E67" s="308"/>
      <c r="F67" s="308"/>
      <c r="G67" s="308"/>
      <c r="H67" s="308"/>
      <c r="I67" s="309"/>
      <c r="J67" s="290" t="s">
        <v>249</v>
      </c>
      <c r="K67" s="406"/>
      <c r="L67" s="406"/>
      <c r="M67" s="406"/>
      <c r="N67" s="406"/>
      <c r="O67" s="406"/>
      <c r="P67" s="406"/>
      <c r="Q67" s="406"/>
      <c r="R67" s="406"/>
      <c r="S67" s="406"/>
      <c r="T67" s="407"/>
      <c r="U67" s="269" t="s">
        <v>34</v>
      </c>
      <c r="V67" s="270"/>
      <c r="W67" s="271"/>
      <c r="AD67" s="56"/>
      <c r="AI67" s="57"/>
      <c r="AK67" s="56"/>
    </row>
    <row r="68" spans="2:37" ht="19.5" customHeight="1">
      <c r="B68" s="402"/>
      <c r="C68" s="307"/>
      <c r="D68" s="308"/>
      <c r="E68" s="308"/>
      <c r="F68" s="308"/>
      <c r="G68" s="308"/>
      <c r="H68" s="308"/>
      <c r="I68" s="309"/>
      <c r="J68" s="408"/>
      <c r="K68" s="433"/>
      <c r="L68" s="433"/>
      <c r="M68" s="433"/>
      <c r="N68" s="433"/>
      <c r="O68" s="433"/>
      <c r="P68" s="433"/>
      <c r="Q68" s="433"/>
      <c r="R68" s="433"/>
      <c r="S68" s="433"/>
      <c r="T68" s="410"/>
      <c r="U68" s="272"/>
      <c r="V68" s="273"/>
      <c r="W68" s="274"/>
      <c r="AD68" s="56"/>
    </row>
    <row r="69" spans="2:37" ht="19.5" customHeight="1">
      <c r="B69" s="402"/>
      <c r="C69" s="310"/>
      <c r="D69" s="311"/>
      <c r="E69" s="311"/>
      <c r="F69" s="311"/>
      <c r="G69" s="311"/>
      <c r="H69" s="311"/>
      <c r="I69" s="312"/>
      <c r="J69" s="434"/>
      <c r="K69" s="435"/>
      <c r="L69" s="435"/>
      <c r="M69" s="435"/>
      <c r="N69" s="435"/>
      <c r="O69" s="435"/>
      <c r="P69" s="435"/>
      <c r="Q69" s="435"/>
      <c r="R69" s="435"/>
      <c r="S69" s="435"/>
      <c r="T69" s="436"/>
      <c r="U69" s="275"/>
      <c r="V69" s="276"/>
      <c r="W69" s="277"/>
      <c r="AD69" s="56"/>
    </row>
    <row r="70" spans="2:37" ht="20" customHeight="1">
      <c r="B70" s="402"/>
      <c r="C70" s="314" t="s">
        <v>200</v>
      </c>
      <c r="D70" s="314"/>
      <c r="E70" s="314"/>
      <c r="F70" s="314"/>
      <c r="G70" s="314"/>
      <c r="H70" s="314"/>
      <c r="I70" s="315"/>
      <c r="J70" s="424" t="s">
        <v>250</v>
      </c>
      <c r="K70" s="425"/>
      <c r="L70" s="425"/>
      <c r="M70" s="425"/>
      <c r="N70" s="425"/>
      <c r="O70" s="425"/>
      <c r="P70" s="425"/>
      <c r="Q70" s="425"/>
      <c r="R70" s="425"/>
      <c r="S70" s="425"/>
      <c r="T70" s="426"/>
      <c r="U70" s="269" t="s">
        <v>34</v>
      </c>
      <c r="V70" s="270"/>
      <c r="W70" s="271"/>
      <c r="AC70" s="56"/>
      <c r="AD70" s="56"/>
    </row>
    <row r="71" spans="2:37" ht="20" customHeight="1">
      <c r="B71" s="402"/>
      <c r="C71" s="317"/>
      <c r="D71" s="317"/>
      <c r="E71" s="317"/>
      <c r="F71" s="317"/>
      <c r="G71" s="317"/>
      <c r="H71" s="317"/>
      <c r="I71" s="318"/>
      <c r="J71" s="427"/>
      <c r="K71" s="428"/>
      <c r="L71" s="428"/>
      <c r="M71" s="428"/>
      <c r="N71" s="428"/>
      <c r="O71" s="428"/>
      <c r="P71" s="428"/>
      <c r="Q71" s="428"/>
      <c r="R71" s="428"/>
      <c r="S71" s="428"/>
      <c r="T71" s="429"/>
      <c r="U71" s="272"/>
      <c r="V71" s="273"/>
      <c r="W71" s="274"/>
      <c r="AD71" s="56"/>
    </row>
    <row r="72" spans="2:37" ht="20" customHeight="1">
      <c r="B72" s="402"/>
      <c r="C72" s="320"/>
      <c r="D72" s="320"/>
      <c r="E72" s="320"/>
      <c r="F72" s="320"/>
      <c r="G72" s="320"/>
      <c r="H72" s="320"/>
      <c r="I72" s="321"/>
      <c r="J72" s="430"/>
      <c r="K72" s="431"/>
      <c r="L72" s="431"/>
      <c r="M72" s="431"/>
      <c r="N72" s="431"/>
      <c r="O72" s="431"/>
      <c r="P72" s="431"/>
      <c r="Q72" s="431"/>
      <c r="R72" s="431"/>
      <c r="S72" s="431"/>
      <c r="T72" s="432"/>
      <c r="U72" s="272"/>
      <c r="V72" s="273"/>
      <c r="W72" s="274"/>
    </row>
    <row r="73" spans="2:37" ht="20" customHeight="1">
      <c r="B73" s="402"/>
      <c r="C73" s="314" t="s">
        <v>333</v>
      </c>
      <c r="D73" s="314"/>
      <c r="E73" s="314"/>
      <c r="F73" s="314"/>
      <c r="G73" s="314"/>
      <c r="H73" s="314"/>
      <c r="I73" s="315"/>
      <c r="J73" s="423" t="s">
        <v>251</v>
      </c>
      <c r="K73" s="282"/>
      <c r="L73" s="282"/>
      <c r="M73" s="282"/>
      <c r="N73" s="282"/>
      <c r="O73" s="282"/>
      <c r="P73" s="282"/>
      <c r="Q73" s="282"/>
      <c r="R73" s="282"/>
      <c r="S73" s="282"/>
      <c r="T73" s="282"/>
      <c r="U73" s="282"/>
      <c r="V73" s="282"/>
      <c r="W73" s="283"/>
    </row>
    <row r="74" spans="2:37" ht="20" customHeight="1">
      <c r="B74" s="402"/>
      <c r="C74" s="317"/>
      <c r="D74" s="317"/>
      <c r="E74" s="317"/>
      <c r="F74" s="317"/>
      <c r="G74" s="317"/>
      <c r="H74" s="317"/>
      <c r="I74" s="318"/>
      <c r="J74" s="361"/>
      <c r="K74" s="285"/>
      <c r="L74" s="285"/>
      <c r="M74" s="285"/>
      <c r="N74" s="285"/>
      <c r="O74" s="285"/>
      <c r="P74" s="285"/>
      <c r="Q74" s="285"/>
      <c r="R74" s="285"/>
      <c r="S74" s="285"/>
      <c r="T74" s="285"/>
      <c r="U74" s="285"/>
      <c r="V74" s="285"/>
      <c r="W74" s="286"/>
    </row>
    <row r="75" spans="2:37" ht="20" customHeight="1">
      <c r="B75" s="402"/>
      <c r="C75" s="317"/>
      <c r="D75" s="317"/>
      <c r="E75" s="317"/>
      <c r="F75" s="317"/>
      <c r="G75" s="317"/>
      <c r="H75" s="317"/>
      <c r="I75" s="318"/>
      <c r="J75" s="287"/>
      <c r="K75" s="288"/>
      <c r="L75" s="288"/>
      <c r="M75" s="288"/>
      <c r="N75" s="288"/>
      <c r="O75" s="288"/>
      <c r="P75" s="288"/>
      <c r="Q75" s="288"/>
      <c r="R75" s="288"/>
      <c r="S75" s="288"/>
      <c r="T75" s="288"/>
      <c r="U75" s="288"/>
      <c r="V75" s="288"/>
      <c r="W75" s="289"/>
    </row>
    <row r="76" spans="2:37" ht="20" customHeight="1">
      <c r="B76" s="402"/>
      <c r="C76" s="291" t="s">
        <v>199</v>
      </c>
      <c r="D76" s="291"/>
      <c r="E76" s="291"/>
      <c r="F76" s="291"/>
      <c r="G76" s="291"/>
      <c r="H76" s="291"/>
      <c r="I76" s="292"/>
      <c r="J76" s="281" t="s">
        <v>259</v>
      </c>
      <c r="K76" s="282"/>
      <c r="L76" s="282"/>
      <c r="M76" s="282"/>
      <c r="N76" s="282"/>
      <c r="O76" s="282"/>
      <c r="P76" s="282"/>
      <c r="Q76" s="282"/>
      <c r="R76" s="282"/>
      <c r="S76" s="282"/>
      <c r="T76" s="283"/>
      <c r="U76" s="269" t="s">
        <v>34</v>
      </c>
      <c r="V76" s="270"/>
      <c r="W76" s="271"/>
    </row>
    <row r="77" spans="2:37" ht="20" customHeight="1">
      <c r="B77" s="402"/>
      <c r="C77" s="293"/>
      <c r="D77" s="293"/>
      <c r="E77" s="293"/>
      <c r="F77" s="293"/>
      <c r="G77" s="293"/>
      <c r="H77" s="293"/>
      <c r="I77" s="294"/>
      <c r="J77" s="284"/>
      <c r="K77" s="285"/>
      <c r="L77" s="285"/>
      <c r="M77" s="285"/>
      <c r="N77" s="285"/>
      <c r="O77" s="285"/>
      <c r="P77" s="285"/>
      <c r="Q77" s="285"/>
      <c r="R77" s="285"/>
      <c r="S77" s="285"/>
      <c r="T77" s="286"/>
      <c r="U77" s="272"/>
      <c r="V77" s="273"/>
      <c r="W77" s="274"/>
    </row>
    <row r="78" spans="2:37" ht="20" customHeight="1" thickBot="1">
      <c r="B78" s="403"/>
      <c r="C78" s="295"/>
      <c r="D78" s="295"/>
      <c r="E78" s="295"/>
      <c r="F78" s="295"/>
      <c r="G78" s="295"/>
      <c r="H78" s="295"/>
      <c r="I78" s="296"/>
      <c r="J78" s="287"/>
      <c r="K78" s="288"/>
      <c r="L78" s="288"/>
      <c r="M78" s="288"/>
      <c r="N78" s="288"/>
      <c r="O78" s="288"/>
      <c r="P78" s="288"/>
      <c r="Q78" s="288"/>
      <c r="R78" s="288"/>
      <c r="S78" s="288"/>
      <c r="T78" s="289"/>
      <c r="U78" s="272"/>
      <c r="V78" s="273"/>
      <c r="W78" s="274"/>
    </row>
    <row r="79" spans="2:37" ht="25" customHeight="1" thickTop="1">
      <c r="B79" s="411" t="s">
        <v>254</v>
      </c>
      <c r="C79" s="412"/>
      <c r="D79" s="412"/>
      <c r="E79" s="412"/>
      <c r="F79" s="412"/>
      <c r="G79" s="412"/>
      <c r="H79" s="412"/>
      <c r="I79" s="413"/>
      <c r="J79" s="290" t="s">
        <v>257</v>
      </c>
      <c r="K79" s="406"/>
      <c r="L79" s="406"/>
      <c r="M79" s="406"/>
      <c r="N79" s="406"/>
      <c r="O79" s="406"/>
      <c r="P79" s="406"/>
      <c r="Q79" s="406"/>
      <c r="R79" s="406"/>
      <c r="S79" s="406"/>
      <c r="T79" s="407"/>
      <c r="U79" s="269" t="s">
        <v>34</v>
      </c>
      <c r="V79" s="270"/>
      <c r="W79" s="271"/>
    </row>
    <row r="80" spans="2:37" ht="25" customHeight="1">
      <c r="B80" s="411"/>
      <c r="C80" s="412"/>
      <c r="D80" s="412"/>
      <c r="E80" s="412"/>
      <c r="F80" s="412"/>
      <c r="G80" s="412"/>
      <c r="H80" s="412"/>
      <c r="I80" s="413"/>
      <c r="J80" s="408"/>
      <c r="K80" s="409"/>
      <c r="L80" s="409"/>
      <c r="M80" s="409"/>
      <c r="N80" s="409"/>
      <c r="O80" s="409"/>
      <c r="P80" s="409"/>
      <c r="Q80" s="409"/>
      <c r="R80" s="409"/>
      <c r="S80" s="409"/>
      <c r="T80" s="410"/>
      <c r="U80" s="272"/>
      <c r="V80" s="273"/>
      <c r="W80" s="274"/>
    </row>
    <row r="81" spans="2:34" ht="25" customHeight="1">
      <c r="B81" s="411"/>
      <c r="C81" s="412"/>
      <c r="D81" s="412"/>
      <c r="E81" s="412"/>
      <c r="F81" s="412"/>
      <c r="G81" s="412"/>
      <c r="H81" s="412"/>
      <c r="I81" s="413"/>
      <c r="J81" s="408"/>
      <c r="K81" s="409"/>
      <c r="L81" s="409"/>
      <c r="M81" s="409"/>
      <c r="N81" s="409"/>
      <c r="O81" s="409"/>
      <c r="P81" s="409"/>
      <c r="Q81" s="409"/>
      <c r="R81" s="409"/>
      <c r="S81" s="409"/>
      <c r="T81" s="410"/>
      <c r="U81" s="272"/>
      <c r="V81" s="273"/>
      <c r="W81" s="274"/>
    </row>
    <row r="82" spans="2:34" ht="20" customHeight="1">
      <c r="B82" s="278" t="s">
        <v>255</v>
      </c>
      <c r="C82" s="279"/>
      <c r="D82" s="279"/>
      <c r="E82" s="279"/>
      <c r="F82" s="279"/>
      <c r="G82" s="279"/>
      <c r="H82" s="279"/>
      <c r="I82" s="280"/>
      <c r="J82" s="281" t="s">
        <v>252</v>
      </c>
      <c r="K82" s="282"/>
      <c r="L82" s="282"/>
      <c r="M82" s="282"/>
      <c r="N82" s="282"/>
      <c r="O82" s="282"/>
      <c r="P82" s="282"/>
      <c r="Q82" s="282"/>
      <c r="R82" s="282"/>
      <c r="S82" s="282"/>
      <c r="T82" s="283"/>
      <c r="U82" s="269" t="s">
        <v>332</v>
      </c>
      <c r="V82" s="270"/>
      <c r="W82" s="271"/>
      <c r="AH82" s="56"/>
    </row>
    <row r="83" spans="2:34" ht="20" customHeight="1">
      <c r="B83" s="278"/>
      <c r="C83" s="279"/>
      <c r="D83" s="279"/>
      <c r="E83" s="279"/>
      <c r="F83" s="279"/>
      <c r="G83" s="279"/>
      <c r="H83" s="279"/>
      <c r="I83" s="280"/>
      <c r="J83" s="284"/>
      <c r="K83" s="285"/>
      <c r="L83" s="285"/>
      <c r="M83" s="285"/>
      <c r="N83" s="285"/>
      <c r="O83" s="285"/>
      <c r="P83" s="285"/>
      <c r="Q83" s="285"/>
      <c r="R83" s="285"/>
      <c r="S83" s="285"/>
      <c r="T83" s="286"/>
      <c r="U83" s="272"/>
      <c r="V83" s="273"/>
      <c r="W83" s="274"/>
    </row>
    <row r="84" spans="2:34" ht="20" customHeight="1">
      <c r="B84" s="278"/>
      <c r="C84" s="279"/>
      <c r="D84" s="279"/>
      <c r="E84" s="279"/>
      <c r="F84" s="279"/>
      <c r="G84" s="279"/>
      <c r="H84" s="279"/>
      <c r="I84" s="280"/>
      <c r="J84" s="287"/>
      <c r="K84" s="288"/>
      <c r="L84" s="288"/>
      <c r="M84" s="288"/>
      <c r="N84" s="288"/>
      <c r="O84" s="288"/>
      <c r="P84" s="288"/>
      <c r="Q84" s="288"/>
      <c r="R84" s="288"/>
      <c r="S84" s="288"/>
      <c r="T84" s="289"/>
      <c r="U84" s="272"/>
      <c r="V84" s="273"/>
      <c r="W84" s="274"/>
    </row>
    <row r="85" spans="2:34" ht="20" customHeight="1">
      <c r="B85" s="278" t="s">
        <v>256</v>
      </c>
      <c r="C85" s="279"/>
      <c r="D85" s="279"/>
      <c r="E85" s="279"/>
      <c r="F85" s="279"/>
      <c r="G85" s="279"/>
      <c r="H85" s="279"/>
      <c r="I85" s="280"/>
      <c r="J85" s="290" t="s">
        <v>258</v>
      </c>
      <c r="K85" s="282"/>
      <c r="L85" s="282"/>
      <c r="M85" s="282"/>
      <c r="N85" s="282"/>
      <c r="O85" s="282"/>
      <c r="P85" s="282"/>
      <c r="Q85" s="282"/>
      <c r="R85" s="282"/>
      <c r="S85" s="282"/>
      <c r="T85" s="283"/>
      <c r="U85" s="269" t="s">
        <v>34</v>
      </c>
      <c r="V85" s="270"/>
      <c r="W85" s="271"/>
    </row>
    <row r="86" spans="2:34" ht="20" customHeight="1">
      <c r="B86" s="278"/>
      <c r="C86" s="279"/>
      <c r="D86" s="279"/>
      <c r="E86" s="279"/>
      <c r="F86" s="279"/>
      <c r="G86" s="279"/>
      <c r="H86" s="279"/>
      <c r="I86" s="280"/>
      <c r="J86" s="284"/>
      <c r="K86" s="285"/>
      <c r="L86" s="285"/>
      <c r="M86" s="285"/>
      <c r="N86" s="285"/>
      <c r="O86" s="285"/>
      <c r="P86" s="285"/>
      <c r="Q86" s="285"/>
      <c r="R86" s="285"/>
      <c r="S86" s="285"/>
      <c r="T86" s="286"/>
      <c r="U86" s="272"/>
      <c r="V86" s="273"/>
      <c r="W86" s="274"/>
    </row>
    <row r="87" spans="2:34" ht="20" customHeight="1">
      <c r="B87" s="278"/>
      <c r="C87" s="279"/>
      <c r="D87" s="279"/>
      <c r="E87" s="279"/>
      <c r="F87" s="279"/>
      <c r="G87" s="279"/>
      <c r="H87" s="279"/>
      <c r="I87" s="280"/>
      <c r="J87" s="287"/>
      <c r="K87" s="288"/>
      <c r="L87" s="288"/>
      <c r="M87" s="288"/>
      <c r="N87" s="288"/>
      <c r="O87" s="288"/>
      <c r="P87" s="288"/>
      <c r="Q87" s="288"/>
      <c r="R87" s="288"/>
      <c r="S87" s="288"/>
      <c r="T87" s="289"/>
      <c r="U87" s="275"/>
      <c r="V87" s="276"/>
      <c r="W87" s="277"/>
      <c r="AA87" s="1"/>
    </row>
    <row r="88" spans="2:34" ht="18.649999999999999" customHeight="1"/>
    <row r="89" spans="2:34" ht="65.400000000000006" customHeight="1">
      <c r="B89" s="262" t="s">
        <v>371</v>
      </c>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2"/>
    </row>
    <row r="90" spans="2:34" ht="65.400000000000006" customHeight="1">
      <c r="B90" s="262"/>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2"/>
    </row>
  </sheetData>
  <sheetProtection algorithmName="SHA-512" hashValue="+H1q2LhDP1Ji6SuRoyRNWUOKomv40MzqLi+Eq/cXuspose45zZWPCEX/ysaFMFXcLWT76PGUW3+QTeo7IU5ccg==" saltValue="grpm1DsGyyJncErUUeQCHA==" spinCount="100000" sheet="1" formatCells="0" formatColumns="0" formatRows="0" insertColumns="0" insertRows="0" insertHyperlinks="0" deleteColumns="0" deleteRows="0" selectLockedCells="1" sort="0" autoFilter="0" pivotTables="0"/>
  <mergeCells count="69">
    <mergeCell ref="J79:T81"/>
    <mergeCell ref="B79:I81"/>
    <mergeCell ref="B82:I84"/>
    <mergeCell ref="U82:W84"/>
    <mergeCell ref="J53:T57"/>
    <mergeCell ref="J73:W75"/>
    <mergeCell ref="J58:T60"/>
    <mergeCell ref="U58:W60"/>
    <mergeCell ref="U70:W72"/>
    <mergeCell ref="U53:W57"/>
    <mergeCell ref="C73:I75"/>
    <mergeCell ref="C70:I72"/>
    <mergeCell ref="J70:T72"/>
    <mergeCell ref="J64:T66"/>
    <mergeCell ref="U79:W81"/>
    <mergeCell ref="J67:T69"/>
    <mergeCell ref="U67:W69"/>
    <mergeCell ref="U64:W66"/>
    <mergeCell ref="O2:Z5"/>
    <mergeCell ref="C3:K5"/>
    <mergeCell ref="C10:Z11"/>
    <mergeCell ref="J7:L8"/>
    <mergeCell ref="M7:S8"/>
    <mergeCell ref="T7:Z8"/>
    <mergeCell ref="C44:I52"/>
    <mergeCell ref="J47:T49"/>
    <mergeCell ref="B17:I18"/>
    <mergeCell ref="B19:B78"/>
    <mergeCell ref="U17:W18"/>
    <mergeCell ref="J19:T21"/>
    <mergeCell ref="J17:T18"/>
    <mergeCell ref="U22:W24"/>
    <mergeCell ref="C19:I21"/>
    <mergeCell ref="J28:T30"/>
    <mergeCell ref="J31:T33"/>
    <mergeCell ref="J25:T27"/>
    <mergeCell ref="J50:T52"/>
    <mergeCell ref="U61:W63"/>
    <mergeCell ref="B14:Z15"/>
    <mergeCell ref="U25:W27"/>
    <mergeCell ref="J22:T24"/>
    <mergeCell ref="J34:T36"/>
    <mergeCell ref="C22:I27"/>
    <mergeCell ref="C28:I30"/>
    <mergeCell ref="C31:I33"/>
    <mergeCell ref="C34:I39"/>
    <mergeCell ref="J37:T39"/>
    <mergeCell ref="J44:T46"/>
    <mergeCell ref="U44:W46"/>
    <mergeCell ref="U40:W43"/>
    <mergeCell ref="U47:W49"/>
    <mergeCell ref="U50:W52"/>
    <mergeCell ref="J40:T43"/>
    <mergeCell ref="B89:Z90"/>
    <mergeCell ref="U37:W39"/>
    <mergeCell ref="U19:W21"/>
    <mergeCell ref="U34:W36"/>
    <mergeCell ref="U31:W33"/>
    <mergeCell ref="U28:W30"/>
    <mergeCell ref="U85:W87"/>
    <mergeCell ref="B85:I87"/>
    <mergeCell ref="J82:T84"/>
    <mergeCell ref="J85:T87"/>
    <mergeCell ref="U76:W78"/>
    <mergeCell ref="C76:I78"/>
    <mergeCell ref="J76:T78"/>
    <mergeCell ref="J61:T63"/>
    <mergeCell ref="C53:I69"/>
    <mergeCell ref="C40:I43"/>
  </mergeCells>
  <phoneticPr fontId="1"/>
  <dataValidations count="1">
    <dataValidation type="list" allowBlank="1" showInputMessage="1" showErrorMessage="1" sqref="U40:W72 U76:W87 U31 U34 U28 U19:W27 U37">
      <formula1>"□,☑"</formula1>
    </dataValidation>
  </dataValidations>
  <pageMargins left="0.70866141732283472" right="0.70866141732283472" top="0.74803149606299213" bottom="0.74803149606299213" header="0.31496062992125984" footer="0.31496062992125984"/>
  <pageSetup paperSize="9" scale="3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270"/>
  <sheetViews>
    <sheetView showGridLines="0" zoomScaleNormal="100" zoomScaleSheetLayoutView="94" workbookViewId="0">
      <selection activeCell="AO4" sqref="AO4:AP4"/>
    </sheetView>
  </sheetViews>
  <sheetFormatPr defaultColWidth="1.90625" defaultRowHeight="12.75" customHeight="1"/>
  <cols>
    <col min="1" max="2" width="1.90625" style="2"/>
    <col min="3" max="3" width="2" style="2" customWidth="1"/>
    <col min="4" max="19" width="1.90625" style="2"/>
    <col min="20" max="21" width="2.08984375" style="2" customWidth="1"/>
    <col min="22" max="48" width="1.90625" style="2"/>
    <col min="49" max="49" width="10.54296875" style="166" customWidth="1"/>
    <col min="50" max="51" width="7.90625" style="5" customWidth="1"/>
    <col min="52" max="98" width="1.90625" style="5"/>
    <col min="99" max="16384" width="1.90625" style="2"/>
  </cols>
  <sheetData>
    <row r="1" spans="1:51" ht="7.2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163"/>
    </row>
    <row r="2" spans="1:51" ht="13.2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163"/>
    </row>
    <row r="3" spans="1:51" ht="27" customHeight="1">
      <c r="A3" s="5"/>
      <c r="B3" s="5"/>
      <c r="C3" s="822" t="s">
        <v>337</v>
      </c>
      <c r="D3" s="822"/>
      <c r="E3" s="822"/>
      <c r="F3" s="822"/>
      <c r="G3" s="822"/>
      <c r="H3" s="822"/>
      <c r="I3" s="822"/>
      <c r="J3" s="822"/>
      <c r="K3" s="822"/>
      <c r="L3" s="822"/>
      <c r="M3" s="822"/>
      <c r="N3" s="822"/>
      <c r="O3" s="822"/>
      <c r="P3" s="822"/>
      <c r="Q3" s="822"/>
      <c r="R3" s="822"/>
      <c r="S3" s="822"/>
      <c r="T3" s="822"/>
      <c r="U3" s="822"/>
      <c r="V3" s="822"/>
      <c r="W3" s="822"/>
      <c r="X3" s="822"/>
      <c r="Y3" s="822"/>
      <c r="Z3" s="822"/>
      <c r="AA3" s="822"/>
      <c r="AB3" s="822"/>
      <c r="AC3" s="822"/>
      <c r="AD3" s="822"/>
      <c r="AE3" s="822"/>
      <c r="AF3" s="822"/>
      <c r="AG3" s="822"/>
      <c r="AH3" s="822"/>
      <c r="AI3" s="822"/>
      <c r="AJ3" s="822"/>
      <c r="AK3" s="822"/>
      <c r="AL3" s="822"/>
      <c r="AM3" s="822"/>
      <c r="AN3" s="822"/>
      <c r="AO3" s="822"/>
      <c r="AP3" s="822"/>
      <c r="AQ3" s="822"/>
      <c r="AR3" s="822"/>
      <c r="AS3" s="822"/>
      <c r="AT3" s="822"/>
      <c r="AU3" s="822"/>
      <c r="AV3" s="822"/>
      <c r="AW3" s="163"/>
    </row>
    <row r="4" spans="1:51" ht="22.25" customHeight="1">
      <c r="A4" s="5"/>
      <c r="B4" s="5"/>
      <c r="C4" s="6"/>
      <c r="D4" s="6"/>
      <c r="E4" s="6"/>
      <c r="F4" s="6"/>
      <c r="G4" s="6"/>
      <c r="H4" s="6"/>
      <c r="I4" s="6"/>
      <c r="J4" s="6"/>
      <c r="K4" s="6"/>
      <c r="L4" s="6"/>
      <c r="M4" s="6"/>
      <c r="N4" s="6"/>
      <c r="O4" s="6"/>
      <c r="P4" s="6"/>
      <c r="Q4" s="6"/>
      <c r="R4" s="6"/>
      <c r="S4" s="6"/>
      <c r="T4" s="6"/>
      <c r="U4" s="6"/>
      <c r="V4" s="6"/>
      <c r="W4" s="6"/>
      <c r="X4" s="6"/>
      <c r="Y4" s="6"/>
      <c r="Z4" s="6"/>
      <c r="AA4" s="823" t="s">
        <v>32</v>
      </c>
      <c r="AB4" s="823"/>
      <c r="AC4" s="823"/>
      <c r="AD4" s="823"/>
      <c r="AE4" s="824" t="s">
        <v>338</v>
      </c>
      <c r="AF4" s="824"/>
      <c r="AG4" s="824"/>
      <c r="AH4" s="824"/>
      <c r="AI4" s="825">
        <v>2</v>
      </c>
      <c r="AJ4" s="825"/>
      <c r="AK4" s="825"/>
      <c r="AL4" s="825"/>
      <c r="AM4" s="823" t="s">
        <v>97</v>
      </c>
      <c r="AN4" s="823"/>
      <c r="AO4" s="826"/>
      <c r="AP4" s="826"/>
      <c r="AQ4" s="823" t="s">
        <v>98</v>
      </c>
      <c r="AR4" s="823"/>
      <c r="AS4" s="826"/>
      <c r="AT4" s="826"/>
      <c r="AU4" s="823" t="s">
        <v>99</v>
      </c>
      <c r="AV4" s="823"/>
      <c r="AW4" s="163"/>
    </row>
    <row r="5" spans="1:51" ht="25.25" customHeight="1" thickBot="1">
      <c r="A5" s="5"/>
      <c r="B5" s="5"/>
      <c r="C5" s="811" t="s">
        <v>112</v>
      </c>
      <c r="D5" s="811"/>
      <c r="E5" s="811"/>
      <c r="F5" s="811"/>
      <c r="G5" s="811"/>
      <c r="H5" s="811"/>
      <c r="I5" s="811"/>
      <c r="J5" s="811"/>
      <c r="K5" s="811"/>
      <c r="L5" s="811"/>
      <c r="M5" s="821"/>
      <c r="N5" s="821"/>
      <c r="O5" s="821"/>
      <c r="P5" s="811"/>
      <c r="Q5" s="811"/>
      <c r="R5" s="811"/>
      <c r="S5" s="811"/>
      <c r="T5" s="811"/>
      <c r="U5" s="811"/>
      <c r="V5" s="811"/>
      <c r="W5" s="811"/>
      <c r="X5" s="811"/>
      <c r="Y5" s="811"/>
      <c r="Z5" s="811"/>
      <c r="AA5" s="811"/>
      <c r="AB5" s="811"/>
      <c r="AC5" s="811"/>
      <c r="AD5" s="811"/>
      <c r="AE5" s="811"/>
      <c r="AF5" s="821"/>
      <c r="AG5" s="821"/>
      <c r="AH5" s="821"/>
      <c r="AI5" s="811"/>
      <c r="AJ5" s="811"/>
      <c r="AK5" s="811"/>
      <c r="AL5" s="811"/>
      <c r="AM5" s="811"/>
      <c r="AN5" s="811"/>
      <c r="AO5" s="811"/>
      <c r="AP5" s="811"/>
      <c r="AQ5" s="811"/>
      <c r="AR5" s="811"/>
      <c r="AS5" s="811"/>
      <c r="AT5" s="811"/>
      <c r="AU5" s="811"/>
      <c r="AV5" s="811"/>
      <c r="AW5" s="163"/>
    </row>
    <row r="6" spans="1:51" ht="19.75" customHeight="1" thickBot="1">
      <c r="A6" s="5"/>
      <c r="B6" s="5"/>
      <c r="C6" s="813" t="s">
        <v>63</v>
      </c>
      <c r="D6" s="813"/>
      <c r="E6" s="813"/>
      <c r="F6" s="813"/>
      <c r="G6" s="813"/>
      <c r="H6" s="813"/>
      <c r="I6" s="813"/>
      <c r="J6" s="813"/>
      <c r="K6" s="813"/>
      <c r="L6" s="814"/>
      <c r="M6" s="815" t="s">
        <v>34</v>
      </c>
      <c r="N6" s="816"/>
      <c r="O6" s="817"/>
      <c r="P6" s="818" t="s">
        <v>33</v>
      </c>
      <c r="Q6" s="818"/>
      <c r="R6" s="818"/>
      <c r="S6" s="818"/>
      <c r="T6" s="818"/>
      <c r="U6" s="818"/>
      <c r="V6" s="818"/>
      <c r="W6" s="818"/>
      <c r="X6" s="818"/>
      <c r="Y6" s="818"/>
      <c r="Z6" s="818"/>
      <c r="AA6" s="818"/>
      <c r="AB6" s="818"/>
      <c r="AC6" s="818"/>
      <c r="AD6" s="818"/>
      <c r="AE6" s="819"/>
      <c r="AF6" s="815" t="s">
        <v>34</v>
      </c>
      <c r="AG6" s="816"/>
      <c r="AH6" s="817"/>
      <c r="AI6" s="818" t="s">
        <v>20</v>
      </c>
      <c r="AJ6" s="818"/>
      <c r="AK6" s="818"/>
      <c r="AL6" s="818"/>
      <c r="AM6" s="818"/>
      <c r="AN6" s="818"/>
      <c r="AO6" s="818"/>
      <c r="AP6" s="818"/>
      <c r="AQ6" s="818"/>
      <c r="AR6" s="818"/>
      <c r="AS6" s="818"/>
      <c r="AT6" s="818"/>
      <c r="AU6" s="818"/>
      <c r="AV6" s="820"/>
      <c r="AW6" s="164" t="str">
        <f>+IF(OR(AX6=0,AX6=2),"要確認","")</f>
        <v>要確認</v>
      </c>
      <c r="AX6" s="5">
        <f>+COUNTIF(M6:AV6,"☑")</f>
        <v>0</v>
      </c>
    </row>
    <row r="7" spans="1:51" ht="28.25" customHeight="1" thickBot="1">
      <c r="A7" s="5"/>
      <c r="B7" s="5"/>
      <c r="C7" s="811" t="s">
        <v>237</v>
      </c>
      <c r="D7" s="811"/>
      <c r="E7" s="811"/>
      <c r="F7" s="811"/>
      <c r="G7" s="811"/>
      <c r="H7" s="811"/>
      <c r="I7" s="811"/>
      <c r="J7" s="811"/>
      <c r="K7" s="811"/>
      <c r="L7" s="811"/>
      <c r="M7" s="812"/>
      <c r="N7" s="812"/>
      <c r="O7" s="812"/>
      <c r="P7" s="811"/>
      <c r="Q7" s="811"/>
      <c r="R7" s="811"/>
      <c r="S7" s="811"/>
      <c r="T7" s="811"/>
      <c r="U7" s="811"/>
      <c r="V7" s="811"/>
      <c r="W7" s="811"/>
      <c r="X7" s="811"/>
      <c r="Y7" s="811"/>
      <c r="Z7" s="811"/>
      <c r="AA7" s="811"/>
      <c r="AB7" s="811"/>
      <c r="AC7" s="811"/>
      <c r="AD7" s="811"/>
      <c r="AE7" s="811"/>
      <c r="AF7" s="812"/>
      <c r="AG7" s="812"/>
      <c r="AH7" s="812"/>
      <c r="AI7" s="811"/>
      <c r="AJ7" s="811"/>
      <c r="AK7" s="811"/>
      <c r="AL7" s="811"/>
      <c r="AM7" s="811"/>
      <c r="AN7" s="811"/>
      <c r="AO7" s="811"/>
      <c r="AP7" s="811"/>
      <c r="AQ7" s="811"/>
      <c r="AR7" s="811"/>
      <c r="AS7" s="811"/>
      <c r="AT7" s="811"/>
      <c r="AU7" s="811"/>
      <c r="AV7" s="811"/>
      <c r="AW7" s="163"/>
    </row>
    <row r="8" spans="1:51" ht="19.75" customHeight="1" thickBot="1">
      <c r="A8" s="5"/>
      <c r="B8" s="5"/>
      <c r="C8" s="813" t="s">
        <v>63</v>
      </c>
      <c r="D8" s="813"/>
      <c r="E8" s="813"/>
      <c r="F8" s="813"/>
      <c r="G8" s="813"/>
      <c r="H8" s="813"/>
      <c r="I8" s="813"/>
      <c r="J8" s="813"/>
      <c r="K8" s="813"/>
      <c r="L8" s="814"/>
      <c r="M8" s="815" t="s">
        <v>34</v>
      </c>
      <c r="N8" s="816"/>
      <c r="O8" s="817"/>
      <c r="P8" s="818" t="s">
        <v>33</v>
      </c>
      <c r="Q8" s="818"/>
      <c r="R8" s="818"/>
      <c r="S8" s="818"/>
      <c r="T8" s="818"/>
      <c r="U8" s="818"/>
      <c r="V8" s="818"/>
      <c r="W8" s="818"/>
      <c r="X8" s="818"/>
      <c r="Y8" s="818"/>
      <c r="Z8" s="818"/>
      <c r="AA8" s="818"/>
      <c r="AB8" s="818"/>
      <c r="AC8" s="818"/>
      <c r="AD8" s="818"/>
      <c r="AE8" s="819"/>
      <c r="AF8" s="815" t="s">
        <v>34</v>
      </c>
      <c r="AG8" s="816"/>
      <c r="AH8" s="817"/>
      <c r="AI8" s="818" t="s">
        <v>20</v>
      </c>
      <c r="AJ8" s="818"/>
      <c r="AK8" s="818"/>
      <c r="AL8" s="818"/>
      <c r="AM8" s="818"/>
      <c r="AN8" s="818"/>
      <c r="AO8" s="818"/>
      <c r="AP8" s="818"/>
      <c r="AQ8" s="818"/>
      <c r="AR8" s="818"/>
      <c r="AS8" s="818"/>
      <c r="AT8" s="818"/>
      <c r="AU8" s="818"/>
      <c r="AV8" s="820"/>
      <c r="AW8" s="164" t="str">
        <f>+IF(OR(AX8=0,AX8=2),"要確認","")</f>
        <v>要確認</v>
      </c>
      <c r="AX8" s="5">
        <f>+COUNTIF(M8:AV8,"☑")</f>
        <v>0</v>
      </c>
    </row>
    <row r="9" spans="1:51" ht="24.9" customHeight="1" thickBot="1">
      <c r="A9" s="5"/>
      <c r="B9" s="5"/>
      <c r="C9" s="800" t="s">
        <v>56</v>
      </c>
      <c r="D9" s="800"/>
      <c r="E9" s="800"/>
      <c r="F9" s="800"/>
      <c r="G9" s="800"/>
      <c r="H9" s="800"/>
      <c r="I9" s="800"/>
      <c r="J9" s="800"/>
      <c r="K9" s="800"/>
      <c r="L9" s="800"/>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163"/>
    </row>
    <row r="10" spans="1:51" ht="22.75" customHeight="1" thickBot="1">
      <c r="A10" s="5"/>
      <c r="B10" s="5"/>
      <c r="C10" s="801" t="s">
        <v>351</v>
      </c>
      <c r="D10" s="802"/>
      <c r="E10" s="802"/>
      <c r="F10" s="802"/>
      <c r="G10" s="802"/>
      <c r="H10" s="802"/>
      <c r="I10" s="803"/>
      <c r="J10" s="804"/>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5"/>
      <c r="AI10" s="805"/>
      <c r="AJ10" s="805"/>
      <c r="AK10" s="805"/>
      <c r="AL10" s="805"/>
      <c r="AM10" s="805"/>
      <c r="AN10" s="805"/>
      <c r="AO10" s="805"/>
      <c r="AP10" s="805"/>
      <c r="AQ10" s="805"/>
      <c r="AR10" s="805"/>
      <c r="AS10" s="805"/>
      <c r="AT10" s="805"/>
      <c r="AU10" s="805"/>
      <c r="AV10" s="806"/>
      <c r="AW10" s="163"/>
      <c r="AY10" s="5" t="s">
        <v>322</v>
      </c>
    </row>
    <row r="11" spans="1:51" ht="15" customHeight="1">
      <c r="A11" s="5"/>
      <c r="B11" s="5"/>
      <c r="C11" s="807" t="s">
        <v>43</v>
      </c>
      <c r="D11" s="807"/>
      <c r="E11" s="807"/>
      <c r="F11" s="807"/>
      <c r="G11" s="807"/>
      <c r="H11" s="807"/>
      <c r="I11" s="807"/>
      <c r="J11" s="808"/>
      <c r="K11" s="808"/>
      <c r="L11" s="808"/>
      <c r="M11" s="808"/>
      <c r="N11" s="808"/>
      <c r="O11" s="808"/>
      <c r="P11" s="808"/>
      <c r="Q11" s="808"/>
      <c r="R11" s="808"/>
      <c r="S11" s="808"/>
      <c r="T11" s="808"/>
      <c r="U11" s="808"/>
      <c r="V11" s="808"/>
      <c r="W11" s="808"/>
      <c r="X11" s="808"/>
      <c r="Y11" s="808"/>
      <c r="Z11" s="808"/>
      <c r="AA11" s="808"/>
      <c r="AB11" s="808"/>
      <c r="AC11" s="808"/>
      <c r="AD11" s="808"/>
      <c r="AE11" s="808"/>
      <c r="AF11" s="808"/>
      <c r="AG11" s="808"/>
      <c r="AH11" s="808"/>
      <c r="AI11" s="808"/>
      <c r="AJ11" s="808"/>
      <c r="AK11" s="808"/>
      <c r="AL11" s="808"/>
      <c r="AM11" s="808"/>
      <c r="AN11" s="808"/>
      <c r="AO11" s="808"/>
      <c r="AP11" s="808"/>
      <c r="AQ11" s="808"/>
      <c r="AR11" s="808"/>
      <c r="AS11" s="808"/>
      <c r="AT11" s="808"/>
      <c r="AU11" s="808"/>
      <c r="AV11" s="808"/>
      <c r="AW11" s="163"/>
      <c r="AY11" s="5" t="s">
        <v>323</v>
      </c>
    </row>
    <row r="12" spans="1:51" ht="29.4" customHeight="1">
      <c r="A12" s="5"/>
      <c r="B12" s="5"/>
      <c r="C12" s="674" t="s">
        <v>281</v>
      </c>
      <c r="D12" s="809"/>
      <c r="E12" s="809"/>
      <c r="F12" s="809"/>
      <c r="G12" s="809"/>
      <c r="H12" s="809"/>
      <c r="I12" s="809"/>
      <c r="J12" s="810"/>
      <c r="K12" s="810"/>
      <c r="L12" s="810"/>
      <c r="M12" s="810"/>
      <c r="N12" s="810"/>
      <c r="O12" s="810"/>
      <c r="P12" s="810"/>
      <c r="Q12" s="810"/>
      <c r="R12" s="810"/>
      <c r="S12" s="810"/>
      <c r="T12" s="810"/>
      <c r="U12" s="810"/>
      <c r="V12" s="810"/>
      <c r="W12" s="810"/>
      <c r="X12" s="810"/>
      <c r="Y12" s="810"/>
      <c r="Z12" s="810"/>
      <c r="AA12" s="810"/>
      <c r="AB12" s="810"/>
      <c r="AC12" s="810"/>
      <c r="AD12" s="810"/>
      <c r="AE12" s="810"/>
      <c r="AF12" s="810"/>
      <c r="AG12" s="810"/>
      <c r="AH12" s="810"/>
      <c r="AI12" s="810"/>
      <c r="AJ12" s="810"/>
      <c r="AK12" s="810"/>
      <c r="AL12" s="810"/>
      <c r="AM12" s="810"/>
      <c r="AN12" s="810"/>
      <c r="AO12" s="810"/>
      <c r="AP12" s="810"/>
      <c r="AQ12" s="810"/>
      <c r="AR12" s="810"/>
      <c r="AS12" s="810"/>
      <c r="AT12" s="810"/>
      <c r="AU12" s="810"/>
      <c r="AV12" s="810"/>
      <c r="AW12" s="160" t="s">
        <v>282</v>
      </c>
      <c r="AY12" s="5" t="s">
        <v>324</v>
      </c>
    </row>
    <row r="13" spans="1:51" ht="29.4" customHeight="1">
      <c r="A13" s="5"/>
      <c r="B13" s="5"/>
      <c r="C13" s="796" t="s">
        <v>280</v>
      </c>
      <c r="D13" s="593"/>
      <c r="E13" s="593"/>
      <c r="F13" s="593"/>
      <c r="G13" s="593"/>
      <c r="H13" s="593"/>
      <c r="I13" s="594"/>
      <c r="J13" s="797"/>
      <c r="K13" s="798"/>
      <c r="L13" s="798"/>
      <c r="M13" s="798"/>
      <c r="N13" s="798"/>
      <c r="O13" s="798"/>
      <c r="P13" s="798"/>
      <c r="Q13" s="798"/>
      <c r="R13" s="798"/>
      <c r="S13" s="798"/>
      <c r="T13" s="798"/>
      <c r="U13" s="798"/>
      <c r="V13" s="798"/>
      <c r="W13" s="798"/>
      <c r="X13" s="798"/>
      <c r="Y13" s="798"/>
      <c r="Z13" s="798"/>
      <c r="AA13" s="798"/>
      <c r="AB13" s="798"/>
      <c r="AC13" s="798"/>
      <c r="AD13" s="798"/>
      <c r="AE13" s="798"/>
      <c r="AF13" s="798"/>
      <c r="AG13" s="798"/>
      <c r="AH13" s="798"/>
      <c r="AI13" s="798"/>
      <c r="AJ13" s="798"/>
      <c r="AK13" s="798"/>
      <c r="AL13" s="798"/>
      <c r="AM13" s="798"/>
      <c r="AN13" s="798"/>
      <c r="AO13" s="798"/>
      <c r="AP13" s="798"/>
      <c r="AQ13" s="798"/>
      <c r="AR13" s="798"/>
      <c r="AS13" s="798"/>
      <c r="AT13" s="798"/>
      <c r="AU13" s="798"/>
      <c r="AV13" s="799"/>
      <c r="AW13" s="161">
        <f>+LEN(J13)</f>
        <v>0</v>
      </c>
      <c r="AY13" s="5" t="s">
        <v>325</v>
      </c>
    </row>
    <row r="14" spans="1:51" ht="25.25" customHeight="1">
      <c r="A14" s="5"/>
      <c r="B14" s="5"/>
      <c r="C14" s="592" t="s">
        <v>148</v>
      </c>
      <c r="D14" s="593"/>
      <c r="E14" s="593"/>
      <c r="F14" s="593"/>
      <c r="G14" s="593"/>
      <c r="H14" s="593"/>
      <c r="I14" s="594"/>
      <c r="J14" s="557"/>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8"/>
      <c r="AM14" s="558"/>
      <c r="AN14" s="558"/>
      <c r="AO14" s="558"/>
      <c r="AP14" s="558"/>
      <c r="AQ14" s="558"/>
      <c r="AR14" s="558"/>
      <c r="AS14" s="558"/>
      <c r="AT14" s="558"/>
      <c r="AU14" s="558"/>
      <c r="AV14" s="559"/>
      <c r="AW14" s="444" t="str">
        <f>+IF(AW13&gt;13,"設定文字数を超過しています","")</f>
        <v/>
      </c>
      <c r="AY14" s="5" t="s">
        <v>326</v>
      </c>
    </row>
    <row r="15" spans="1:51" ht="17.399999999999999" customHeight="1">
      <c r="A15" s="5"/>
      <c r="B15" s="5"/>
      <c r="C15" s="461" t="s">
        <v>84</v>
      </c>
      <c r="D15" s="462"/>
      <c r="E15" s="462"/>
      <c r="F15" s="462"/>
      <c r="G15" s="462"/>
      <c r="H15" s="462"/>
      <c r="I15" s="463"/>
      <c r="J15" s="618" t="s">
        <v>57</v>
      </c>
      <c r="K15" s="618"/>
      <c r="L15" s="618"/>
      <c r="M15" s="592"/>
      <c r="N15" s="462" t="s">
        <v>18</v>
      </c>
      <c r="O15" s="462"/>
      <c r="P15" s="792"/>
      <c r="Q15" s="792"/>
      <c r="R15" s="792"/>
      <c r="S15" s="792"/>
      <c r="T15" s="792"/>
      <c r="U15" s="792"/>
      <c r="V15" s="792"/>
      <c r="W15" s="792"/>
      <c r="X15" s="792"/>
      <c r="Y15" s="792"/>
      <c r="Z15" s="792"/>
      <c r="AA15" s="792"/>
      <c r="AB15" s="792"/>
      <c r="AC15" s="792"/>
      <c r="AD15" s="792"/>
      <c r="AE15" s="792"/>
      <c r="AF15" s="792"/>
      <c r="AG15" s="792"/>
      <c r="AH15" s="792"/>
      <c r="AI15" s="792"/>
      <c r="AJ15" s="792"/>
      <c r="AK15" s="792"/>
      <c r="AL15" s="792"/>
      <c r="AM15" s="792"/>
      <c r="AN15" s="792"/>
      <c r="AO15" s="792"/>
      <c r="AP15" s="792"/>
      <c r="AQ15" s="792"/>
      <c r="AR15" s="792"/>
      <c r="AS15" s="792"/>
      <c r="AT15" s="792"/>
      <c r="AU15" s="792"/>
      <c r="AV15" s="793"/>
      <c r="AW15" s="444"/>
      <c r="AY15" s="5" t="s">
        <v>327</v>
      </c>
    </row>
    <row r="16" spans="1:51" ht="22.75" customHeight="1">
      <c r="A16" s="5"/>
      <c r="B16" s="5"/>
      <c r="C16" s="789"/>
      <c r="D16" s="639"/>
      <c r="E16" s="639"/>
      <c r="F16" s="639"/>
      <c r="G16" s="639"/>
      <c r="H16" s="639"/>
      <c r="I16" s="790"/>
      <c r="J16" s="618"/>
      <c r="K16" s="618"/>
      <c r="L16" s="618"/>
      <c r="M16" s="592"/>
      <c r="N16" s="791"/>
      <c r="O16" s="675"/>
      <c r="P16" s="675"/>
      <c r="Q16" s="675"/>
      <c r="R16" s="675"/>
      <c r="S16" s="675"/>
      <c r="T16" s="675"/>
      <c r="U16" s="675"/>
      <c r="V16" s="675"/>
      <c r="W16" s="675"/>
      <c r="X16" s="675"/>
      <c r="Y16" s="675"/>
      <c r="Z16" s="675"/>
      <c r="AA16" s="675"/>
      <c r="AB16" s="675"/>
      <c r="AC16" s="675"/>
      <c r="AD16" s="675"/>
      <c r="AE16" s="675"/>
      <c r="AF16" s="675"/>
      <c r="AG16" s="675"/>
      <c r="AH16" s="675"/>
      <c r="AI16" s="675"/>
      <c r="AJ16" s="675"/>
      <c r="AK16" s="675"/>
      <c r="AL16" s="675"/>
      <c r="AM16" s="675"/>
      <c r="AN16" s="675"/>
      <c r="AO16" s="675"/>
      <c r="AP16" s="675"/>
      <c r="AQ16" s="675"/>
      <c r="AR16" s="675"/>
      <c r="AS16" s="675"/>
      <c r="AT16" s="675"/>
      <c r="AU16" s="675"/>
      <c r="AV16" s="675"/>
      <c r="AW16" s="163"/>
      <c r="AY16" s="5" t="s">
        <v>328</v>
      </c>
    </row>
    <row r="17" spans="1:98" ht="20.399999999999999" customHeight="1">
      <c r="A17" s="5"/>
      <c r="B17" s="5"/>
      <c r="C17" s="789"/>
      <c r="D17" s="639"/>
      <c r="E17" s="639"/>
      <c r="F17" s="639"/>
      <c r="G17" s="639"/>
      <c r="H17" s="639"/>
      <c r="I17" s="790"/>
      <c r="J17" s="467" t="s">
        <v>49</v>
      </c>
      <c r="K17" s="468"/>
      <c r="L17" s="468"/>
      <c r="M17" s="468"/>
      <c r="N17" s="792"/>
      <c r="O17" s="792"/>
      <c r="P17" s="792"/>
      <c r="Q17" s="792"/>
      <c r="R17" s="792"/>
      <c r="S17" s="792"/>
      <c r="T17" s="792"/>
      <c r="U17" s="792"/>
      <c r="V17" s="792"/>
      <c r="W17" s="792"/>
      <c r="X17" s="792"/>
      <c r="Y17" s="792"/>
      <c r="Z17" s="793"/>
      <c r="AA17" s="467" t="s">
        <v>51</v>
      </c>
      <c r="AB17" s="468"/>
      <c r="AC17" s="468"/>
      <c r="AD17" s="468"/>
      <c r="AE17" s="601"/>
      <c r="AF17" s="601"/>
      <c r="AG17" s="601"/>
      <c r="AH17" s="601"/>
      <c r="AI17" s="601"/>
      <c r="AJ17" s="601"/>
      <c r="AK17" s="601"/>
      <c r="AL17" s="601"/>
      <c r="AM17" s="601"/>
      <c r="AN17" s="601"/>
      <c r="AO17" s="601"/>
      <c r="AP17" s="601"/>
      <c r="AQ17" s="601"/>
      <c r="AR17" s="601"/>
      <c r="AS17" s="601"/>
      <c r="AT17" s="601"/>
      <c r="AU17" s="601"/>
      <c r="AV17" s="791"/>
      <c r="AW17" s="163"/>
      <c r="AY17" s="5" t="s">
        <v>329</v>
      </c>
    </row>
    <row r="18" spans="1:98" ht="20.399999999999999" customHeight="1">
      <c r="A18" s="5"/>
      <c r="B18" s="5"/>
      <c r="C18" s="467"/>
      <c r="D18" s="468"/>
      <c r="E18" s="468"/>
      <c r="F18" s="468"/>
      <c r="G18" s="468"/>
      <c r="H18" s="468"/>
      <c r="I18" s="469"/>
      <c r="J18" s="592" t="s">
        <v>50</v>
      </c>
      <c r="K18" s="593"/>
      <c r="L18" s="593"/>
      <c r="M18" s="593"/>
      <c r="N18" s="792"/>
      <c r="O18" s="792"/>
      <c r="P18" s="792"/>
      <c r="Q18" s="792"/>
      <c r="R18" s="792"/>
      <c r="S18" s="792"/>
      <c r="T18" s="792"/>
      <c r="U18" s="792"/>
      <c r="V18" s="792"/>
      <c r="W18" s="792"/>
      <c r="X18" s="792"/>
      <c r="Y18" s="792"/>
      <c r="Z18" s="793"/>
      <c r="AA18" s="592" t="s">
        <v>52</v>
      </c>
      <c r="AB18" s="593"/>
      <c r="AC18" s="593"/>
      <c r="AD18" s="593"/>
      <c r="AE18" s="600"/>
      <c r="AF18" s="600"/>
      <c r="AG18" s="600"/>
      <c r="AH18" s="600"/>
      <c r="AI18" s="600"/>
      <c r="AJ18" s="600"/>
      <c r="AK18" s="600"/>
      <c r="AL18" s="600"/>
      <c r="AM18" s="600"/>
      <c r="AN18" s="600"/>
      <c r="AO18" s="600"/>
      <c r="AP18" s="600"/>
      <c r="AQ18" s="600"/>
      <c r="AR18" s="600"/>
      <c r="AS18" s="600"/>
      <c r="AT18" s="600"/>
      <c r="AU18" s="600"/>
      <c r="AV18" s="785"/>
      <c r="AW18" s="163"/>
      <c r="AY18" s="5" t="s">
        <v>330</v>
      </c>
    </row>
    <row r="19" spans="1:98" ht="20.399999999999999" customHeight="1">
      <c r="A19" s="5"/>
      <c r="B19" s="5"/>
      <c r="C19" s="452" t="s">
        <v>111</v>
      </c>
      <c r="D19" s="462"/>
      <c r="E19" s="462"/>
      <c r="F19" s="462"/>
      <c r="G19" s="462"/>
      <c r="H19" s="462"/>
      <c r="I19" s="463"/>
      <c r="J19" s="618" t="s">
        <v>57</v>
      </c>
      <c r="K19" s="618"/>
      <c r="L19" s="618"/>
      <c r="M19" s="592"/>
      <c r="N19" s="462" t="s">
        <v>18</v>
      </c>
      <c r="O19" s="462"/>
      <c r="P19" s="792"/>
      <c r="Q19" s="792"/>
      <c r="R19" s="792"/>
      <c r="S19" s="792"/>
      <c r="T19" s="792"/>
      <c r="U19" s="792"/>
      <c r="V19" s="792"/>
      <c r="W19" s="792"/>
      <c r="X19" s="792"/>
      <c r="Y19" s="792"/>
      <c r="Z19" s="792"/>
      <c r="AA19" s="792"/>
      <c r="AB19" s="792"/>
      <c r="AC19" s="792"/>
      <c r="AD19" s="792"/>
      <c r="AE19" s="792"/>
      <c r="AF19" s="792"/>
      <c r="AG19" s="792"/>
      <c r="AH19" s="792"/>
      <c r="AI19" s="792"/>
      <c r="AJ19" s="792"/>
      <c r="AK19" s="792"/>
      <c r="AL19" s="792"/>
      <c r="AM19" s="792"/>
      <c r="AN19" s="792"/>
      <c r="AO19" s="792"/>
      <c r="AP19" s="792"/>
      <c r="AQ19" s="792"/>
      <c r="AR19" s="792"/>
      <c r="AS19" s="792"/>
      <c r="AT19" s="792"/>
      <c r="AU19" s="792"/>
      <c r="AV19" s="793"/>
      <c r="AW19" s="163"/>
      <c r="AY19" s="5" t="s">
        <v>331</v>
      </c>
    </row>
    <row r="20" spans="1:98" ht="16.75" customHeight="1">
      <c r="A20" s="5"/>
      <c r="B20" s="5"/>
      <c r="C20" s="789"/>
      <c r="D20" s="639"/>
      <c r="E20" s="639"/>
      <c r="F20" s="639"/>
      <c r="G20" s="639"/>
      <c r="H20" s="639"/>
      <c r="I20" s="790"/>
      <c r="J20" s="618"/>
      <c r="K20" s="618"/>
      <c r="L20" s="618"/>
      <c r="M20" s="592"/>
      <c r="N20" s="791"/>
      <c r="O20" s="675"/>
      <c r="P20" s="675"/>
      <c r="Q20" s="675"/>
      <c r="R20" s="675"/>
      <c r="S20" s="675"/>
      <c r="T20" s="675"/>
      <c r="U20" s="675"/>
      <c r="V20" s="675"/>
      <c r="W20" s="675"/>
      <c r="X20" s="675"/>
      <c r="Y20" s="675"/>
      <c r="Z20" s="675"/>
      <c r="AA20" s="675"/>
      <c r="AB20" s="675"/>
      <c r="AC20" s="675"/>
      <c r="AD20" s="675"/>
      <c r="AE20" s="675"/>
      <c r="AF20" s="675"/>
      <c r="AG20" s="675"/>
      <c r="AH20" s="675"/>
      <c r="AI20" s="675"/>
      <c r="AJ20" s="675"/>
      <c r="AK20" s="675"/>
      <c r="AL20" s="675"/>
      <c r="AM20" s="675"/>
      <c r="AN20" s="675"/>
      <c r="AO20" s="675"/>
      <c r="AP20" s="675"/>
      <c r="AQ20" s="675"/>
      <c r="AR20" s="675"/>
      <c r="AS20" s="675"/>
      <c r="AT20" s="675"/>
      <c r="AU20" s="675"/>
      <c r="AV20" s="675"/>
      <c r="AW20" s="163"/>
    </row>
    <row r="21" spans="1:98" ht="20.399999999999999" customHeight="1">
      <c r="A21" s="5"/>
      <c r="B21" s="5"/>
      <c r="C21" s="789"/>
      <c r="D21" s="639"/>
      <c r="E21" s="639"/>
      <c r="F21" s="639"/>
      <c r="G21" s="639"/>
      <c r="H21" s="639"/>
      <c r="I21" s="790"/>
      <c r="J21" s="467" t="s">
        <v>49</v>
      </c>
      <c r="K21" s="468"/>
      <c r="L21" s="468"/>
      <c r="M21" s="468"/>
      <c r="N21" s="792"/>
      <c r="O21" s="792"/>
      <c r="P21" s="792"/>
      <c r="Q21" s="792"/>
      <c r="R21" s="792"/>
      <c r="S21" s="792"/>
      <c r="T21" s="792"/>
      <c r="U21" s="792"/>
      <c r="V21" s="792"/>
      <c r="W21" s="792"/>
      <c r="X21" s="792"/>
      <c r="Y21" s="792"/>
      <c r="Z21" s="793"/>
      <c r="AA21" s="592" t="s">
        <v>50</v>
      </c>
      <c r="AB21" s="593"/>
      <c r="AC21" s="593"/>
      <c r="AD21" s="593"/>
      <c r="AE21" s="794"/>
      <c r="AF21" s="794"/>
      <c r="AG21" s="794"/>
      <c r="AH21" s="794"/>
      <c r="AI21" s="794"/>
      <c r="AJ21" s="794"/>
      <c r="AK21" s="794"/>
      <c r="AL21" s="794"/>
      <c r="AM21" s="794"/>
      <c r="AN21" s="794"/>
      <c r="AO21" s="794"/>
      <c r="AP21" s="794"/>
      <c r="AQ21" s="794"/>
      <c r="AR21" s="794"/>
      <c r="AS21" s="794"/>
      <c r="AT21" s="794"/>
      <c r="AU21" s="794"/>
      <c r="AV21" s="795"/>
      <c r="AW21" s="163"/>
    </row>
    <row r="22" spans="1:98" ht="22.75" customHeight="1" thickBot="1">
      <c r="A22" s="5"/>
      <c r="B22" s="5"/>
      <c r="C22" s="592" t="s">
        <v>85</v>
      </c>
      <c r="D22" s="593"/>
      <c r="E22" s="593"/>
      <c r="F22" s="593"/>
      <c r="G22" s="593"/>
      <c r="H22" s="593"/>
      <c r="I22" s="594"/>
      <c r="J22" s="592" t="s">
        <v>68</v>
      </c>
      <c r="K22" s="593"/>
      <c r="L22" s="593"/>
      <c r="M22" s="593"/>
      <c r="N22" s="600"/>
      <c r="O22" s="600"/>
      <c r="P22" s="600"/>
      <c r="Q22" s="600"/>
      <c r="R22" s="600"/>
      <c r="S22" s="600"/>
      <c r="T22" s="600"/>
      <c r="U22" s="600"/>
      <c r="V22" s="600"/>
      <c r="W22" s="600"/>
      <c r="X22" s="600"/>
      <c r="Y22" s="600"/>
      <c r="Z22" s="785"/>
      <c r="AA22" s="461" t="s">
        <v>53</v>
      </c>
      <c r="AB22" s="462"/>
      <c r="AC22" s="593"/>
      <c r="AD22" s="593"/>
      <c r="AE22" s="600"/>
      <c r="AF22" s="786"/>
      <c r="AG22" s="786"/>
      <c r="AH22" s="600"/>
      <c r="AI22" s="600"/>
      <c r="AJ22" s="786"/>
      <c r="AK22" s="786"/>
      <c r="AL22" s="600"/>
      <c r="AM22" s="600"/>
      <c r="AN22" s="600"/>
      <c r="AO22" s="600"/>
      <c r="AP22" s="600"/>
      <c r="AQ22" s="600"/>
      <c r="AR22" s="600"/>
      <c r="AS22" s="600"/>
      <c r="AT22" s="600"/>
      <c r="AU22" s="600"/>
      <c r="AV22" s="785"/>
      <c r="AW22" s="163"/>
    </row>
    <row r="23" spans="1:98" ht="20.399999999999999" customHeight="1" thickBot="1">
      <c r="A23" s="5"/>
      <c r="B23" s="5"/>
      <c r="C23" s="452" t="s">
        <v>86</v>
      </c>
      <c r="D23" s="453"/>
      <c r="E23" s="453"/>
      <c r="F23" s="453"/>
      <c r="G23" s="453"/>
      <c r="H23" s="453"/>
      <c r="I23" s="454"/>
      <c r="J23" s="592" t="s">
        <v>49</v>
      </c>
      <c r="K23" s="593"/>
      <c r="L23" s="593"/>
      <c r="M23" s="593"/>
      <c r="N23" s="625"/>
      <c r="O23" s="625"/>
      <c r="P23" s="625"/>
      <c r="Q23" s="625"/>
      <c r="R23" s="625"/>
      <c r="S23" s="625"/>
      <c r="T23" s="625"/>
      <c r="U23" s="625"/>
      <c r="V23" s="625"/>
      <c r="W23" s="625"/>
      <c r="X23" s="625"/>
      <c r="Y23" s="625"/>
      <c r="Z23" s="625"/>
      <c r="AA23" s="596"/>
      <c r="AB23" s="597"/>
      <c r="AC23" s="593" t="s">
        <v>69</v>
      </c>
      <c r="AD23" s="593"/>
      <c r="AE23" s="593"/>
      <c r="AF23" s="596"/>
      <c r="AG23" s="597"/>
      <c r="AH23" s="593" t="s">
        <v>70</v>
      </c>
      <c r="AI23" s="593"/>
      <c r="AJ23" s="596"/>
      <c r="AK23" s="597"/>
      <c r="AL23" s="593" t="s">
        <v>101</v>
      </c>
      <c r="AM23" s="593"/>
      <c r="AN23" s="593"/>
      <c r="AO23" s="787"/>
      <c r="AP23" s="787"/>
      <c r="AQ23" s="787"/>
      <c r="AR23" s="787"/>
      <c r="AS23" s="787"/>
      <c r="AT23" s="787"/>
      <c r="AU23" s="787"/>
      <c r="AV23" s="10" t="s">
        <v>102</v>
      </c>
      <c r="AW23" s="163"/>
    </row>
    <row r="24" spans="1:98" ht="20.399999999999999" customHeight="1">
      <c r="A24" s="5"/>
      <c r="B24" s="5"/>
      <c r="C24" s="455"/>
      <c r="D24" s="456"/>
      <c r="E24" s="456"/>
      <c r="F24" s="456"/>
      <c r="G24" s="456"/>
      <c r="H24" s="456"/>
      <c r="I24" s="457"/>
      <c r="J24" s="592" t="s">
        <v>54</v>
      </c>
      <c r="K24" s="593"/>
      <c r="L24" s="593"/>
      <c r="M24" s="593"/>
      <c r="N24" s="625"/>
      <c r="O24" s="625"/>
      <c r="P24" s="625"/>
      <c r="Q24" s="625"/>
      <c r="R24" s="625"/>
      <c r="S24" s="625"/>
      <c r="T24" s="625"/>
      <c r="U24" s="625"/>
      <c r="V24" s="625"/>
      <c r="W24" s="625"/>
      <c r="X24" s="625"/>
      <c r="Y24" s="625"/>
      <c r="Z24" s="626"/>
      <c r="AA24" s="788" t="s">
        <v>100</v>
      </c>
      <c r="AB24" s="580"/>
      <c r="AC24" s="450"/>
      <c r="AD24" s="450"/>
      <c r="AE24" s="450"/>
      <c r="AF24" s="580"/>
      <c r="AG24" s="580"/>
      <c r="AH24" s="450"/>
      <c r="AI24" s="600"/>
      <c r="AJ24" s="601"/>
      <c r="AK24" s="601"/>
      <c r="AL24" s="600"/>
      <c r="AM24" s="600"/>
      <c r="AN24" s="600"/>
      <c r="AO24" s="600"/>
      <c r="AP24" s="600"/>
      <c r="AQ24" s="600"/>
      <c r="AR24" s="600"/>
      <c r="AS24" s="600"/>
      <c r="AT24" s="600"/>
      <c r="AU24" s="600"/>
      <c r="AV24" s="785"/>
      <c r="AW24" s="163"/>
    </row>
    <row r="25" spans="1:98" ht="20.399999999999999" customHeight="1">
      <c r="A25" s="5"/>
      <c r="B25" s="5"/>
      <c r="C25" s="458"/>
      <c r="D25" s="459"/>
      <c r="E25" s="459"/>
      <c r="F25" s="459"/>
      <c r="G25" s="459"/>
      <c r="H25" s="459"/>
      <c r="I25" s="460"/>
      <c r="J25" s="592" t="s">
        <v>71</v>
      </c>
      <c r="K25" s="593"/>
      <c r="L25" s="593"/>
      <c r="M25" s="593"/>
      <c r="N25" s="625"/>
      <c r="O25" s="625"/>
      <c r="P25" s="625"/>
      <c r="Q25" s="625"/>
      <c r="R25" s="625"/>
      <c r="S25" s="625"/>
      <c r="T25" s="625"/>
      <c r="U25" s="625"/>
      <c r="V25" s="625"/>
      <c r="W25" s="625"/>
      <c r="X25" s="625"/>
      <c r="Y25" s="625"/>
      <c r="Z25" s="626"/>
      <c r="AA25" s="592" t="s">
        <v>72</v>
      </c>
      <c r="AB25" s="593"/>
      <c r="AC25" s="593"/>
      <c r="AD25" s="593"/>
      <c r="AE25" s="600"/>
      <c r="AF25" s="600"/>
      <c r="AG25" s="600"/>
      <c r="AH25" s="600"/>
      <c r="AI25" s="600"/>
      <c r="AJ25" s="600"/>
      <c r="AK25" s="600"/>
      <c r="AL25" s="600"/>
      <c r="AM25" s="600"/>
      <c r="AN25" s="600"/>
      <c r="AO25" s="600"/>
      <c r="AP25" s="600"/>
      <c r="AQ25" s="600"/>
      <c r="AR25" s="600"/>
      <c r="AS25" s="600"/>
      <c r="AT25" s="600"/>
      <c r="AU25" s="600"/>
      <c r="AV25" s="785"/>
      <c r="AW25" s="163"/>
    </row>
    <row r="26" spans="1:98" ht="16.75" customHeight="1">
      <c r="A26" s="5"/>
      <c r="B26" s="5"/>
      <c r="C26" s="772" t="s">
        <v>42</v>
      </c>
      <c r="D26" s="772"/>
      <c r="E26" s="772"/>
      <c r="F26" s="772"/>
      <c r="G26" s="772"/>
      <c r="H26" s="772"/>
      <c r="I26" s="772"/>
      <c r="J26" s="776"/>
      <c r="K26" s="667"/>
      <c r="L26" s="667"/>
      <c r="M26" s="667"/>
      <c r="N26" s="667"/>
      <c r="O26" s="462" t="s">
        <v>97</v>
      </c>
      <c r="P26" s="462"/>
      <c r="Q26" s="778"/>
      <c r="R26" s="778"/>
      <c r="S26" s="462" t="s">
        <v>98</v>
      </c>
      <c r="T26" s="462"/>
      <c r="U26" s="778"/>
      <c r="V26" s="778"/>
      <c r="W26" s="590" t="s">
        <v>99</v>
      </c>
      <c r="X26" s="590"/>
      <c r="Y26" s="590"/>
      <c r="Z26" s="591"/>
      <c r="AA26" s="774" t="s">
        <v>103</v>
      </c>
      <c r="AB26" s="775"/>
      <c r="AC26" s="775"/>
      <c r="AD26" s="775"/>
      <c r="AE26" s="775"/>
      <c r="AF26" s="775"/>
      <c r="AG26" s="775"/>
      <c r="AH26" s="775"/>
      <c r="AI26" s="775"/>
      <c r="AJ26" s="775"/>
      <c r="AK26" s="783"/>
      <c r="AL26" s="783"/>
      <c r="AM26" s="783"/>
      <c r="AN26" s="783"/>
      <c r="AO26" s="783"/>
      <c r="AP26" s="783"/>
      <c r="AQ26" s="783"/>
      <c r="AR26" s="783"/>
      <c r="AS26" s="783"/>
      <c r="AT26" s="775" t="s">
        <v>104</v>
      </c>
      <c r="AU26" s="775"/>
      <c r="AV26" s="784"/>
      <c r="AW26" s="163"/>
    </row>
    <row r="27" spans="1:98" ht="16.75" customHeight="1">
      <c r="A27" s="5"/>
      <c r="B27" s="5"/>
      <c r="C27" s="772"/>
      <c r="D27" s="772"/>
      <c r="E27" s="772"/>
      <c r="F27" s="772"/>
      <c r="G27" s="772"/>
      <c r="H27" s="772"/>
      <c r="I27" s="772"/>
      <c r="J27" s="777"/>
      <c r="K27" s="668"/>
      <c r="L27" s="668"/>
      <c r="M27" s="668"/>
      <c r="N27" s="668"/>
      <c r="O27" s="639"/>
      <c r="P27" s="639"/>
      <c r="Q27" s="779"/>
      <c r="R27" s="779"/>
      <c r="S27" s="639"/>
      <c r="T27" s="639"/>
      <c r="U27" s="779"/>
      <c r="V27" s="779"/>
      <c r="W27" s="451"/>
      <c r="X27" s="451"/>
      <c r="Y27" s="451"/>
      <c r="Z27" s="773"/>
      <c r="AA27" s="774" t="s">
        <v>105</v>
      </c>
      <c r="AB27" s="775"/>
      <c r="AC27" s="775"/>
      <c r="AD27" s="775"/>
      <c r="AE27" s="775"/>
      <c r="AF27" s="775"/>
      <c r="AG27" s="775"/>
      <c r="AH27" s="775"/>
      <c r="AI27" s="775"/>
      <c r="AJ27" s="775"/>
      <c r="AK27" s="783"/>
      <c r="AL27" s="783"/>
      <c r="AM27" s="783"/>
      <c r="AN27" s="783"/>
      <c r="AO27" s="783"/>
      <c r="AP27" s="783"/>
      <c r="AQ27" s="783"/>
      <c r="AR27" s="783"/>
      <c r="AS27" s="783"/>
      <c r="AT27" s="775" t="s">
        <v>104</v>
      </c>
      <c r="AU27" s="775"/>
      <c r="AV27" s="784"/>
      <c r="AW27" s="163"/>
    </row>
    <row r="28" spans="1:98" ht="21.65" customHeight="1" thickBot="1">
      <c r="A28" s="5"/>
      <c r="B28" s="5"/>
      <c r="C28" s="772"/>
      <c r="D28" s="772"/>
      <c r="E28" s="772"/>
      <c r="F28" s="772"/>
      <c r="G28" s="772"/>
      <c r="H28" s="772"/>
      <c r="I28" s="772"/>
      <c r="J28" s="780" t="s">
        <v>240</v>
      </c>
      <c r="K28" s="780"/>
      <c r="L28" s="781"/>
      <c r="M28" s="781"/>
      <c r="N28" s="781"/>
      <c r="O28" s="781"/>
      <c r="P28" s="781"/>
      <c r="Q28" s="781"/>
      <c r="R28" s="781"/>
      <c r="S28" s="781"/>
      <c r="T28" s="781"/>
      <c r="U28" s="781"/>
      <c r="V28" s="781"/>
      <c r="W28" s="780"/>
      <c r="X28" s="780"/>
      <c r="Y28" s="781"/>
      <c r="Z28" s="781"/>
      <c r="AA28" s="774" t="s">
        <v>107</v>
      </c>
      <c r="AB28" s="775"/>
      <c r="AC28" s="775"/>
      <c r="AD28" s="775"/>
      <c r="AE28" s="775"/>
      <c r="AF28" s="775"/>
      <c r="AG28" s="775"/>
      <c r="AH28" s="775"/>
      <c r="AI28" s="782"/>
      <c r="AJ28" s="782"/>
      <c r="AK28" s="775"/>
      <c r="AL28" s="783"/>
      <c r="AM28" s="783"/>
      <c r="AN28" s="783"/>
      <c r="AO28" s="783"/>
      <c r="AP28" s="783"/>
      <c r="AQ28" s="783"/>
      <c r="AR28" s="783"/>
      <c r="AS28" s="783"/>
      <c r="AT28" s="775" t="s">
        <v>104</v>
      </c>
      <c r="AU28" s="775"/>
      <c r="AV28" s="784"/>
      <c r="AW28" s="163"/>
    </row>
    <row r="29" spans="1:98" s="140" customFormat="1" ht="31.75" customHeight="1" thickBot="1">
      <c r="A29" s="138"/>
      <c r="B29" s="138"/>
      <c r="C29" s="583" t="s">
        <v>274</v>
      </c>
      <c r="D29" s="584"/>
      <c r="E29" s="584"/>
      <c r="F29" s="584"/>
      <c r="G29" s="584"/>
      <c r="H29" s="584"/>
      <c r="I29" s="584"/>
      <c r="J29" s="585"/>
      <c r="K29" s="586"/>
      <c r="L29" s="438" t="s">
        <v>275</v>
      </c>
      <c r="M29" s="438"/>
      <c r="N29" s="438"/>
      <c r="O29" s="438"/>
      <c r="P29" s="438"/>
      <c r="Q29" s="438"/>
      <c r="R29" s="438"/>
      <c r="S29" s="438"/>
      <c r="T29" s="438"/>
      <c r="U29" s="438"/>
      <c r="V29" s="438"/>
      <c r="W29" s="585"/>
      <c r="X29" s="586"/>
      <c r="Y29" s="438" t="s">
        <v>276</v>
      </c>
      <c r="Z29" s="438"/>
      <c r="AA29" s="438"/>
      <c r="AB29" s="438"/>
      <c r="AC29" s="438"/>
      <c r="AD29" s="438"/>
      <c r="AE29" s="438"/>
      <c r="AF29" s="438"/>
      <c r="AG29" s="438"/>
      <c r="AH29" s="438"/>
      <c r="AI29" s="585"/>
      <c r="AJ29" s="586"/>
      <c r="AK29" s="438" t="s">
        <v>277</v>
      </c>
      <c r="AL29" s="438"/>
      <c r="AM29" s="438"/>
      <c r="AN29" s="438"/>
      <c r="AO29" s="438"/>
      <c r="AP29" s="438"/>
      <c r="AQ29" s="438"/>
      <c r="AR29" s="438"/>
      <c r="AS29" s="438"/>
      <c r="AT29" s="438"/>
      <c r="AU29" s="438"/>
      <c r="AV29" s="587"/>
      <c r="AW29" s="160" t="s">
        <v>282</v>
      </c>
      <c r="AX29" s="138"/>
      <c r="AY29" s="138"/>
      <c r="AZ29" s="248"/>
      <c r="BA29" s="248"/>
      <c r="BB29" s="248"/>
      <c r="BC29" s="248"/>
      <c r="BD29" s="248"/>
      <c r="BE29" s="248"/>
      <c r="BF29" s="248"/>
      <c r="BG29" s="248"/>
      <c r="BH29" s="248"/>
      <c r="BI29" s="248"/>
      <c r="BJ29" s="248"/>
      <c r="BK29" s="248"/>
      <c r="BL29" s="248"/>
      <c r="BM29" s="248"/>
      <c r="BN29" s="248"/>
      <c r="BO29" s="248"/>
      <c r="BP29" s="248"/>
      <c r="BQ29" s="248"/>
      <c r="BR29" s="248"/>
      <c r="BS29" s="248"/>
      <c r="BT29" s="248"/>
      <c r="BU29" s="248"/>
      <c r="BV29" s="248"/>
      <c r="BW29" s="248"/>
      <c r="BX29" s="248"/>
      <c r="BY29" s="248"/>
      <c r="BZ29" s="248"/>
      <c r="CA29" s="248"/>
      <c r="CB29" s="248"/>
      <c r="CC29" s="248"/>
      <c r="CD29" s="248"/>
      <c r="CE29" s="248"/>
      <c r="CF29" s="248"/>
      <c r="CG29" s="248"/>
      <c r="CH29" s="248"/>
      <c r="CI29" s="248"/>
      <c r="CJ29" s="248"/>
      <c r="CK29" s="248"/>
      <c r="CL29" s="248"/>
      <c r="CM29" s="248"/>
      <c r="CN29" s="248"/>
      <c r="CO29" s="248"/>
      <c r="CP29" s="248"/>
      <c r="CQ29" s="248"/>
      <c r="CR29" s="248"/>
      <c r="CS29" s="248"/>
      <c r="CT29" s="248"/>
    </row>
    <row r="30" spans="1:98" ht="64.25" customHeight="1">
      <c r="A30" s="5"/>
      <c r="B30" s="5"/>
      <c r="C30" s="763" t="s">
        <v>279</v>
      </c>
      <c r="D30" s="764"/>
      <c r="E30" s="764"/>
      <c r="F30" s="764"/>
      <c r="G30" s="764"/>
      <c r="H30" s="764"/>
      <c r="I30" s="765"/>
      <c r="J30" s="769"/>
      <c r="K30" s="770"/>
      <c r="L30" s="770"/>
      <c r="M30" s="770"/>
      <c r="N30" s="770"/>
      <c r="O30" s="770"/>
      <c r="P30" s="770"/>
      <c r="Q30" s="770"/>
      <c r="R30" s="770"/>
      <c r="S30" s="770"/>
      <c r="T30" s="770"/>
      <c r="U30" s="770"/>
      <c r="V30" s="770"/>
      <c r="W30" s="770"/>
      <c r="X30" s="770"/>
      <c r="Y30" s="770"/>
      <c r="Z30" s="770"/>
      <c r="AA30" s="770"/>
      <c r="AB30" s="770"/>
      <c r="AC30" s="770"/>
      <c r="AD30" s="770"/>
      <c r="AE30" s="770"/>
      <c r="AF30" s="770"/>
      <c r="AG30" s="770"/>
      <c r="AH30" s="770"/>
      <c r="AI30" s="770"/>
      <c r="AJ30" s="770"/>
      <c r="AK30" s="770"/>
      <c r="AL30" s="770"/>
      <c r="AM30" s="770"/>
      <c r="AN30" s="770"/>
      <c r="AO30" s="770"/>
      <c r="AP30" s="770"/>
      <c r="AQ30" s="770"/>
      <c r="AR30" s="770"/>
      <c r="AS30" s="770"/>
      <c r="AT30" s="770"/>
      <c r="AU30" s="770"/>
      <c r="AV30" s="771"/>
      <c r="AW30" s="153">
        <f>+LEN(J30)</f>
        <v>0</v>
      </c>
    </row>
    <row r="31" spans="1:98" ht="64.25" customHeight="1">
      <c r="A31" s="5"/>
      <c r="B31" s="5"/>
      <c r="C31" s="766"/>
      <c r="D31" s="767"/>
      <c r="E31" s="767"/>
      <c r="F31" s="767"/>
      <c r="G31" s="767"/>
      <c r="H31" s="767"/>
      <c r="I31" s="768"/>
      <c r="J31" s="769"/>
      <c r="K31" s="770"/>
      <c r="L31" s="770"/>
      <c r="M31" s="770"/>
      <c r="N31" s="770"/>
      <c r="O31" s="770"/>
      <c r="P31" s="770"/>
      <c r="Q31" s="770"/>
      <c r="R31" s="770"/>
      <c r="S31" s="770"/>
      <c r="T31" s="770"/>
      <c r="U31" s="770"/>
      <c r="V31" s="770"/>
      <c r="W31" s="770"/>
      <c r="X31" s="770"/>
      <c r="Y31" s="770"/>
      <c r="Z31" s="770"/>
      <c r="AA31" s="770"/>
      <c r="AB31" s="770"/>
      <c r="AC31" s="770"/>
      <c r="AD31" s="770"/>
      <c r="AE31" s="770"/>
      <c r="AF31" s="770"/>
      <c r="AG31" s="770"/>
      <c r="AH31" s="770"/>
      <c r="AI31" s="770"/>
      <c r="AJ31" s="770"/>
      <c r="AK31" s="770"/>
      <c r="AL31" s="770"/>
      <c r="AM31" s="770"/>
      <c r="AN31" s="770"/>
      <c r="AO31" s="770"/>
      <c r="AP31" s="770"/>
      <c r="AQ31" s="770"/>
      <c r="AR31" s="770"/>
      <c r="AS31" s="770"/>
      <c r="AT31" s="770"/>
      <c r="AU31" s="770"/>
      <c r="AV31" s="771"/>
      <c r="AW31" s="165" t="str">
        <f>+IF(AW30&gt;380,"設定文字数を超過しています","")</f>
        <v/>
      </c>
    </row>
    <row r="32" spans="1:98" ht="40.25" customHeight="1" thickBot="1">
      <c r="A32" s="5"/>
      <c r="B32" s="5"/>
      <c r="C32" s="760" t="s">
        <v>357</v>
      </c>
      <c r="D32" s="761"/>
      <c r="E32" s="761"/>
      <c r="F32" s="761"/>
      <c r="G32" s="761"/>
      <c r="H32" s="761"/>
      <c r="I32" s="761"/>
      <c r="J32" s="761"/>
      <c r="K32" s="761"/>
      <c r="L32" s="761"/>
      <c r="M32" s="761"/>
      <c r="N32" s="761"/>
      <c r="O32" s="761"/>
      <c r="P32" s="761"/>
      <c r="Q32" s="761"/>
      <c r="R32" s="761"/>
      <c r="S32" s="761"/>
      <c r="T32" s="761"/>
      <c r="U32" s="761"/>
      <c r="V32" s="761"/>
      <c r="W32" s="761"/>
      <c r="X32" s="761"/>
      <c r="Y32" s="761"/>
      <c r="Z32" s="761"/>
      <c r="AA32" s="761"/>
      <c r="AB32" s="761"/>
      <c r="AC32" s="761"/>
      <c r="AD32" s="761"/>
      <c r="AE32" s="761"/>
      <c r="AF32" s="761"/>
      <c r="AG32" s="761"/>
      <c r="AH32" s="761"/>
      <c r="AI32" s="761"/>
      <c r="AJ32" s="761"/>
      <c r="AK32" s="761"/>
      <c r="AL32" s="761"/>
      <c r="AM32" s="761"/>
      <c r="AN32" s="761"/>
      <c r="AO32" s="761"/>
      <c r="AP32" s="761"/>
      <c r="AQ32" s="761"/>
      <c r="AR32" s="761"/>
      <c r="AS32" s="761"/>
      <c r="AT32" s="761"/>
      <c r="AU32" s="761"/>
      <c r="AV32" s="762"/>
      <c r="AW32" s="163"/>
    </row>
    <row r="33" spans="1:49" ht="40.25" customHeight="1" thickBot="1">
      <c r="A33" s="5"/>
      <c r="B33" s="5"/>
      <c r="C33" s="596"/>
      <c r="D33" s="756"/>
      <c r="E33" s="757" t="s">
        <v>149</v>
      </c>
      <c r="F33" s="758"/>
      <c r="G33" s="758"/>
      <c r="H33" s="758"/>
      <c r="I33" s="759"/>
      <c r="J33" s="596"/>
      <c r="K33" s="756"/>
      <c r="L33" s="757" t="s">
        <v>150</v>
      </c>
      <c r="M33" s="758"/>
      <c r="N33" s="758"/>
      <c r="O33" s="758"/>
      <c r="P33" s="758"/>
      <c r="Q33" s="759"/>
      <c r="R33" s="596"/>
      <c r="S33" s="756"/>
      <c r="T33" s="753" t="s">
        <v>151</v>
      </c>
      <c r="U33" s="754"/>
      <c r="V33" s="754"/>
      <c r="W33" s="754"/>
      <c r="X33" s="755"/>
      <c r="Y33" s="596"/>
      <c r="Z33" s="756"/>
      <c r="AA33" s="753" t="s">
        <v>152</v>
      </c>
      <c r="AB33" s="754"/>
      <c r="AC33" s="754"/>
      <c r="AD33" s="754"/>
      <c r="AE33" s="755"/>
      <c r="AF33" s="596"/>
      <c r="AG33" s="756"/>
      <c r="AH33" s="757" t="s">
        <v>321</v>
      </c>
      <c r="AI33" s="758"/>
      <c r="AJ33" s="758"/>
      <c r="AK33" s="758"/>
      <c r="AL33" s="759"/>
      <c r="AM33" s="596"/>
      <c r="AN33" s="756"/>
      <c r="AO33" s="757" t="s">
        <v>153</v>
      </c>
      <c r="AP33" s="758"/>
      <c r="AQ33" s="758"/>
      <c r="AR33" s="758"/>
      <c r="AS33" s="758"/>
      <c r="AT33" s="758"/>
      <c r="AU33" s="758"/>
      <c r="AV33" s="759"/>
      <c r="AW33" s="164" t="str">
        <f>+IF(AND(AM33="○",OR(AF33="○",Y33="○",R33="○",J33="○",C33="○")),"要確認","")</f>
        <v/>
      </c>
    </row>
    <row r="34" spans="1:49" ht="16.75" customHeight="1" thickBot="1">
      <c r="A34" s="5"/>
      <c r="B34" s="5"/>
      <c r="C34" s="752" t="s">
        <v>96</v>
      </c>
      <c r="D34" s="451"/>
      <c r="E34" s="580"/>
      <c r="F34" s="580"/>
      <c r="G34" s="580"/>
      <c r="H34" s="580"/>
      <c r="I34" s="580"/>
      <c r="J34" s="580"/>
      <c r="K34" s="580"/>
      <c r="L34" s="580"/>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0"/>
      <c r="AL34" s="580"/>
      <c r="AM34" s="580"/>
      <c r="AN34" s="580"/>
      <c r="AO34" s="580"/>
      <c r="AP34" s="580"/>
      <c r="AQ34" s="580"/>
      <c r="AR34" s="580"/>
      <c r="AS34" s="580"/>
      <c r="AT34" s="580"/>
      <c r="AU34" s="580"/>
      <c r="AV34" s="582"/>
      <c r="AW34" s="163"/>
    </row>
    <row r="35" spans="1:49" ht="16.75" customHeight="1" thickBot="1">
      <c r="A35" s="5"/>
      <c r="B35" s="5"/>
      <c r="C35" s="596"/>
      <c r="D35" s="597"/>
      <c r="E35" s="450" t="s">
        <v>108</v>
      </c>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0"/>
      <c r="AK35" s="450"/>
      <c r="AL35" s="450"/>
      <c r="AM35" s="450"/>
      <c r="AN35" s="450"/>
      <c r="AO35" s="450"/>
      <c r="AP35" s="450"/>
      <c r="AQ35" s="450"/>
      <c r="AR35" s="450"/>
      <c r="AS35" s="450"/>
      <c r="AT35" s="450"/>
      <c r="AU35" s="450"/>
      <c r="AV35" s="581"/>
      <c r="AW35" s="163"/>
    </row>
    <row r="36" spans="1:49" ht="16.75" customHeight="1" thickBot="1">
      <c r="A36" s="5"/>
      <c r="B36" s="5"/>
      <c r="C36" s="596"/>
      <c r="D36" s="597"/>
      <c r="E36" s="450" t="s">
        <v>109</v>
      </c>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0"/>
      <c r="AH36" s="450"/>
      <c r="AI36" s="450"/>
      <c r="AJ36" s="450"/>
      <c r="AK36" s="450"/>
      <c r="AL36" s="450"/>
      <c r="AM36" s="450"/>
      <c r="AN36" s="450"/>
      <c r="AO36" s="450"/>
      <c r="AP36" s="450"/>
      <c r="AQ36" s="450"/>
      <c r="AR36" s="450"/>
      <c r="AS36" s="450"/>
      <c r="AT36" s="450"/>
      <c r="AU36" s="450"/>
      <c r="AV36" s="581"/>
      <c r="AW36" s="163"/>
    </row>
    <row r="37" spans="1:49" ht="16.75" customHeight="1" thickBot="1">
      <c r="A37" s="5"/>
      <c r="B37" s="5"/>
      <c r="C37" s="596"/>
      <c r="D37" s="597"/>
      <c r="E37" s="450" t="s">
        <v>110</v>
      </c>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581"/>
      <c r="AW37" s="163"/>
    </row>
    <row r="38" spans="1:49" ht="16.75" customHeight="1">
      <c r="A38" s="5"/>
      <c r="B38" s="5"/>
      <c r="C38" s="467" t="s">
        <v>73</v>
      </c>
      <c r="D38" s="468"/>
      <c r="E38" s="593"/>
      <c r="F38" s="593"/>
      <c r="G38" s="593"/>
      <c r="H38" s="593"/>
      <c r="I38" s="594"/>
      <c r="J38" s="592" t="s">
        <v>37</v>
      </c>
      <c r="K38" s="593"/>
      <c r="L38" s="593"/>
      <c r="M38" s="593"/>
      <c r="N38" s="593"/>
      <c r="O38" s="595"/>
      <c r="P38" s="595"/>
      <c r="Q38" s="595"/>
      <c r="R38" s="595"/>
      <c r="S38" s="450" t="s">
        <v>4</v>
      </c>
      <c r="T38" s="450"/>
      <c r="U38" s="450"/>
      <c r="V38" s="592" t="s">
        <v>76</v>
      </c>
      <c r="W38" s="593"/>
      <c r="X38" s="593"/>
      <c r="Y38" s="593"/>
      <c r="Z38" s="593"/>
      <c r="AA38" s="593"/>
      <c r="AB38" s="595"/>
      <c r="AC38" s="595"/>
      <c r="AD38" s="595"/>
      <c r="AE38" s="595"/>
      <c r="AF38" s="450" t="s">
        <v>4</v>
      </c>
      <c r="AG38" s="450"/>
      <c r="AH38" s="450"/>
      <c r="AI38" s="592" t="s">
        <v>77</v>
      </c>
      <c r="AJ38" s="593"/>
      <c r="AK38" s="593"/>
      <c r="AL38" s="593"/>
      <c r="AM38" s="593"/>
      <c r="AN38" s="593"/>
      <c r="AO38" s="593"/>
      <c r="AP38" s="595"/>
      <c r="AQ38" s="595"/>
      <c r="AR38" s="595"/>
      <c r="AS38" s="595"/>
      <c r="AT38" s="450" t="s">
        <v>4</v>
      </c>
      <c r="AU38" s="450"/>
      <c r="AV38" s="581"/>
      <c r="AW38" s="163"/>
    </row>
    <row r="39" spans="1:49" ht="16.75" customHeight="1">
      <c r="A39" s="5"/>
      <c r="B39" s="5"/>
      <c r="C39" s="554" t="s">
        <v>75</v>
      </c>
      <c r="D39" s="555"/>
      <c r="E39" s="555"/>
      <c r="F39" s="555"/>
      <c r="G39" s="555"/>
      <c r="H39" s="555"/>
      <c r="I39" s="555"/>
      <c r="J39" s="178"/>
      <c r="K39" s="179"/>
      <c r="L39" s="179"/>
      <c r="M39" s="179"/>
      <c r="N39" s="179"/>
      <c r="O39" s="437"/>
      <c r="P39" s="437"/>
      <c r="Q39" s="437"/>
      <c r="R39" s="437"/>
      <c r="S39" s="438" t="s">
        <v>4</v>
      </c>
      <c r="T39" s="438"/>
      <c r="U39" s="438"/>
      <c r="V39" s="184"/>
      <c r="W39" s="139"/>
      <c r="X39" s="139"/>
      <c r="Y39" s="139"/>
      <c r="Z39" s="139"/>
      <c r="AA39" s="139"/>
      <c r="AB39" s="139"/>
      <c r="AC39" s="180"/>
      <c r="AD39" s="180"/>
      <c r="AE39" s="180"/>
      <c r="AF39" s="180"/>
      <c r="AG39" s="180"/>
      <c r="AH39" s="180"/>
      <c r="AI39" s="180"/>
      <c r="AJ39" s="180"/>
      <c r="AK39" s="180"/>
      <c r="AL39" s="180"/>
      <c r="AM39" s="180"/>
      <c r="AN39" s="180"/>
      <c r="AO39" s="180"/>
      <c r="AP39" s="180"/>
      <c r="AQ39" s="180"/>
      <c r="AR39" s="180"/>
      <c r="AS39" s="180"/>
      <c r="AT39" s="180"/>
      <c r="AU39" s="180"/>
      <c r="AV39" s="181"/>
      <c r="AW39" s="163"/>
    </row>
    <row r="40" spans="1:49" ht="16.75" customHeight="1">
      <c r="A40" s="5"/>
      <c r="B40" s="5"/>
      <c r="C40" s="592" t="s">
        <v>74</v>
      </c>
      <c r="D40" s="593"/>
      <c r="E40" s="593"/>
      <c r="F40" s="593"/>
      <c r="G40" s="593"/>
      <c r="H40" s="593"/>
      <c r="I40" s="594"/>
      <c r="J40" s="592" t="s">
        <v>47</v>
      </c>
      <c r="K40" s="593"/>
      <c r="L40" s="593"/>
      <c r="M40" s="593"/>
      <c r="N40" s="593"/>
      <c r="O40" s="595"/>
      <c r="P40" s="595"/>
      <c r="Q40" s="595"/>
      <c r="R40" s="595"/>
      <c r="S40" s="450" t="s">
        <v>5</v>
      </c>
      <c r="T40" s="450"/>
      <c r="U40" s="450"/>
      <c r="V40" s="592" t="s">
        <v>48</v>
      </c>
      <c r="W40" s="593"/>
      <c r="X40" s="593"/>
      <c r="Y40" s="593"/>
      <c r="Z40" s="593"/>
      <c r="AA40" s="593"/>
      <c r="AB40" s="595"/>
      <c r="AC40" s="595"/>
      <c r="AD40" s="595"/>
      <c r="AE40" s="595"/>
      <c r="AF40" s="450" t="s">
        <v>4</v>
      </c>
      <c r="AG40" s="450"/>
      <c r="AH40" s="450"/>
      <c r="AI40" s="450"/>
      <c r="AJ40" s="450"/>
      <c r="AK40" s="450"/>
      <c r="AL40" s="450"/>
      <c r="AM40" s="450"/>
      <c r="AN40" s="450"/>
      <c r="AO40" s="450"/>
      <c r="AP40" s="450"/>
      <c r="AQ40" s="450"/>
      <c r="AR40" s="450"/>
      <c r="AS40" s="450"/>
      <c r="AT40" s="450"/>
      <c r="AU40" s="450"/>
      <c r="AV40" s="581"/>
      <c r="AW40" s="163"/>
    </row>
    <row r="41" spans="1:49" ht="6.65" customHeight="1">
      <c r="A41" s="4"/>
      <c r="B41" s="4"/>
      <c r="C41" s="639"/>
      <c r="D41" s="639"/>
      <c r="E41" s="639"/>
      <c r="F41" s="639"/>
      <c r="G41" s="639"/>
      <c r="H41" s="639"/>
      <c r="I41" s="639"/>
      <c r="J41" s="639"/>
      <c r="K41" s="639"/>
      <c r="L41" s="639"/>
      <c r="M41" s="639"/>
      <c r="N41" s="639"/>
      <c r="O41" s="639"/>
      <c r="P41" s="639"/>
      <c r="Q41" s="4"/>
      <c r="R41" s="4"/>
      <c r="S41" s="4"/>
      <c r="T41" s="4"/>
      <c r="U41" s="4"/>
      <c r="V41" s="4"/>
      <c r="W41" s="4"/>
      <c r="X41" s="4"/>
      <c r="Y41" s="4"/>
      <c r="Z41" s="4"/>
      <c r="AA41" s="639"/>
      <c r="AB41" s="639"/>
      <c r="AC41" s="639"/>
      <c r="AD41" s="639"/>
      <c r="AE41" s="639"/>
      <c r="AF41" s="639"/>
      <c r="AG41" s="639"/>
      <c r="AH41" s="639"/>
      <c r="AI41" s="639"/>
      <c r="AJ41" s="639"/>
      <c r="AK41" s="4"/>
      <c r="AL41" s="4"/>
      <c r="AM41" s="4"/>
      <c r="AN41" s="4"/>
      <c r="AO41" s="4"/>
      <c r="AP41" s="4"/>
      <c r="AQ41" s="4"/>
      <c r="AR41" s="4"/>
      <c r="AS41" s="4"/>
      <c r="AT41" s="4"/>
      <c r="AU41" s="4"/>
      <c r="AV41" s="4"/>
      <c r="AW41" s="163"/>
    </row>
    <row r="42" spans="1:49" ht="16.75" customHeight="1">
      <c r="A42" s="5"/>
      <c r="B42" s="5"/>
      <c r="C42" s="451" t="s">
        <v>271</v>
      </c>
      <c r="D42" s="451"/>
      <c r="E42" s="451"/>
      <c r="F42" s="451"/>
      <c r="G42" s="451"/>
      <c r="H42" s="451"/>
      <c r="I42" s="451"/>
      <c r="J42" s="451"/>
      <c r="K42" s="451"/>
      <c r="L42" s="451"/>
      <c r="M42" s="451"/>
      <c r="N42" s="451"/>
      <c r="O42" s="451"/>
      <c r="P42" s="451"/>
      <c r="Q42" s="451"/>
      <c r="R42" s="451"/>
      <c r="S42" s="451"/>
      <c r="T42" s="451"/>
      <c r="U42" s="451"/>
      <c r="V42" s="451"/>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160" t="s">
        <v>282</v>
      </c>
    </row>
    <row r="43" spans="1:49" ht="12.75" customHeight="1">
      <c r="A43" s="4"/>
      <c r="B43" s="4"/>
      <c r="C43" s="602" t="s">
        <v>283</v>
      </c>
      <c r="D43" s="603"/>
      <c r="E43" s="603"/>
      <c r="F43" s="603"/>
      <c r="G43" s="603"/>
      <c r="H43" s="603"/>
      <c r="I43" s="603"/>
      <c r="J43" s="604"/>
      <c r="K43" s="589" t="s">
        <v>243</v>
      </c>
      <c r="L43" s="590"/>
      <c r="M43" s="590"/>
      <c r="N43" s="590"/>
      <c r="O43" s="590"/>
      <c r="P43" s="590"/>
      <c r="Q43" s="590"/>
      <c r="R43" s="590"/>
      <c r="S43" s="590"/>
      <c r="T43" s="590"/>
      <c r="U43" s="590"/>
      <c r="V43" s="590"/>
      <c r="W43" s="590"/>
      <c r="X43" s="590"/>
      <c r="Y43" s="590"/>
      <c r="Z43" s="590"/>
      <c r="AA43" s="590"/>
      <c r="AB43" s="590"/>
      <c r="AC43" s="590"/>
      <c r="AD43" s="590"/>
      <c r="AE43" s="590"/>
      <c r="AF43" s="590"/>
      <c r="AG43" s="590"/>
      <c r="AH43" s="590"/>
      <c r="AI43" s="590"/>
      <c r="AJ43" s="590"/>
      <c r="AK43" s="590"/>
      <c r="AL43" s="590"/>
      <c r="AM43" s="590"/>
      <c r="AN43" s="590"/>
      <c r="AO43" s="590"/>
      <c r="AP43" s="590"/>
      <c r="AQ43" s="590"/>
      <c r="AR43" s="590"/>
      <c r="AS43" s="590"/>
      <c r="AT43" s="590"/>
      <c r="AU43" s="590"/>
      <c r="AV43" s="591"/>
      <c r="AW43" s="153">
        <f>+LEN(K44)</f>
        <v>0</v>
      </c>
    </row>
    <row r="44" spans="1:49" ht="31.75" customHeight="1">
      <c r="A44" s="4"/>
      <c r="B44" s="4"/>
      <c r="C44" s="605"/>
      <c r="D44" s="606"/>
      <c r="E44" s="606"/>
      <c r="F44" s="606"/>
      <c r="G44" s="606"/>
      <c r="H44" s="606"/>
      <c r="I44" s="606"/>
      <c r="J44" s="607"/>
      <c r="K44" s="562"/>
      <c r="L44" s="563"/>
      <c r="M44" s="563"/>
      <c r="N44" s="563"/>
      <c r="O44" s="563"/>
      <c r="P44" s="563"/>
      <c r="Q44" s="563"/>
      <c r="R44" s="563"/>
      <c r="S44" s="563"/>
      <c r="T44" s="563"/>
      <c r="U44" s="563"/>
      <c r="V44" s="563"/>
      <c r="W44" s="563"/>
      <c r="X44" s="563"/>
      <c r="Y44" s="563"/>
      <c r="Z44" s="563"/>
      <c r="AA44" s="563"/>
      <c r="AB44" s="563"/>
      <c r="AC44" s="563"/>
      <c r="AD44" s="563"/>
      <c r="AE44" s="563"/>
      <c r="AF44" s="563"/>
      <c r="AG44" s="563"/>
      <c r="AH44" s="563"/>
      <c r="AI44" s="563"/>
      <c r="AJ44" s="563"/>
      <c r="AK44" s="563"/>
      <c r="AL44" s="563"/>
      <c r="AM44" s="563"/>
      <c r="AN44" s="563"/>
      <c r="AO44" s="563"/>
      <c r="AP44" s="563"/>
      <c r="AQ44" s="563"/>
      <c r="AR44" s="563"/>
      <c r="AS44" s="563"/>
      <c r="AT44" s="563"/>
      <c r="AU44" s="563"/>
      <c r="AV44" s="564"/>
      <c r="AW44" s="165" t="str">
        <f>+IF(AW43&gt;650,"設定文字数を超過しています","")</f>
        <v/>
      </c>
    </row>
    <row r="45" spans="1:49" ht="31.75" customHeight="1">
      <c r="A45" s="4"/>
      <c r="B45" s="4"/>
      <c r="C45" s="605"/>
      <c r="D45" s="606"/>
      <c r="E45" s="606"/>
      <c r="F45" s="606"/>
      <c r="G45" s="606"/>
      <c r="H45" s="606"/>
      <c r="I45" s="606"/>
      <c r="J45" s="607"/>
      <c r="K45" s="562"/>
      <c r="L45" s="563"/>
      <c r="M45" s="563"/>
      <c r="N45" s="563"/>
      <c r="O45" s="563"/>
      <c r="P45" s="563"/>
      <c r="Q45" s="563"/>
      <c r="R45" s="563"/>
      <c r="S45" s="563"/>
      <c r="T45" s="563"/>
      <c r="U45" s="563"/>
      <c r="V45" s="563"/>
      <c r="W45" s="563"/>
      <c r="X45" s="563"/>
      <c r="Y45" s="563"/>
      <c r="Z45" s="563"/>
      <c r="AA45" s="563"/>
      <c r="AB45" s="563"/>
      <c r="AC45" s="563"/>
      <c r="AD45" s="563"/>
      <c r="AE45" s="563"/>
      <c r="AF45" s="563"/>
      <c r="AG45" s="563"/>
      <c r="AH45" s="563"/>
      <c r="AI45" s="563"/>
      <c r="AJ45" s="563"/>
      <c r="AK45" s="563"/>
      <c r="AL45" s="563"/>
      <c r="AM45" s="563"/>
      <c r="AN45" s="563"/>
      <c r="AO45" s="563"/>
      <c r="AP45" s="563"/>
      <c r="AQ45" s="563"/>
      <c r="AR45" s="563"/>
      <c r="AS45" s="563"/>
      <c r="AT45" s="563"/>
      <c r="AU45" s="563"/>
      <c r="AV45" s="564"/>
      <c r="AW45" s="163"/>
    </row>
    <row r="46" spans="1:49" ht="31.75" customHeight="1">
      <c r="A46" s="4"/>
      <c r="B46" s="4"/>
      <c r="C46" s="605"/>
      <c r="D46" s="606"/>
      <c r="E46" s="606"/>
      <c r="F46" s="606"/>
      <c r="G46" s="606"/>
      <c r="H46" s="606"/>
      <c r="I46" s="606"/>
      <c r="J46" s="607"/>
      <c r="K46" s="562"/>
      <c r="L46" s="563"/>
      <c r="M46" s="563"/>
      <c r="N46" s="563"/>
      <c r="O46" s="563"/>
      <c r="P46" s="563"/>
      <c r="Q46" s="563"/>
      <c r="R46" s="563"/>
      <c r="S46" s="563"/>
      <c r="T46" s="563"/>
      <c r="U46" s="563"/>
      <c r="V46" s="563"/>
      <c r="W46" s="563"/>
      <c r="X46" s="563"/>
      <c r="Y46" s="563"/>
      <c r="Z46" s="563"/>
      <c r="AA46" s="563"/>
      <c r="AB46" s="563"/>
      <c r="AC46" s="563"/>
      <c r="AD46" s="563"/>
      <c r="AE46" s="563"/>
      <c r="AF46" s="563"/>
      <c r="AG46" s="563"/>
      <c r="AH46" s="563"/>
      <c r="AI46" s="563"/>
      <c r="AJ46" s="563"/>
      <c r="AK46" s="563"/>
      <c r="AL46" s="563"/>
      <c r="AM46" s="563"/>
      <c r="AN46" s="563"/>
      <c r="AO46" s="563"/>
      <c r="AP46" s="563"/>
      <c r="AQ46" s="563"/>
      <c r="AR46" s="563"/>
      <c r="AS46" s="563"/>
      <c r="AT46" s="563"/>
      <c r="AU46" s="563"/>
      <c r="AV46" s="564"/>
      <c r="AW46" s="163"/>
    </row>
    <row r="47" spans="1:49" ht="31.75" customHeight="1">
      <c r="A47" s="4"/>
      <c r="B47" s="4"/>
      <c r="C47" s="605"/>
      <c r="D47" s="606"/>
      <c r="E47" s="606"/>
      <c r="F47" s="606"/>
      <c r="G47" s="606"/>
      <c r="H47" s="606"/>
      <c r="I47" s="606"/>
      <c r="J47" s="607"/>
      <c r="K47" s="562"/>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63"/>
      <c r="AP47" s="563"/>
      <c r="AQ47" s="563"/>
      <c r="AR47" s="563"/>
      <c r="AS47" s="563"/>
      <c r="AT47" s="563"/>
      <c r="AU47" s="563"/>
      <c r="AV47" s="564"/>
      <c r="AW47" s="163"/>
    </row>
    <row r="48" spans="1:49" ht="31.75" customHeight="1">
      <c r="A48" s="4"/>
      <c r="B48" s="4"/>
      <c r="C48" s="605"/>
      <c r="D48" s="606"/>
      <c r="E48" s="606"/>
      <c r="F48" s="606"/>
      <c r="G48" s="606"/>
      <c r="H48" s="606"/>
      <c r="I48" s="606"/>
      <c r="J48" s="607"/>
      <c r="K48" s="562"/>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563"/>
      <c r="AL48" s="563"/>
      <c r="AM48" s="563"/>
      <c r="AN48" s="563"/>
      <c r="AO48" s="563"/>
      <c r="AP48" s="563"/>
      <c r="AQ48" s="563"/>
      <c r="AR48" s="563"/>
      <c r="AS48" s="563"/>
      <c r="AT48" s="563"/>
      <c r="AU48" s="563"/>
      <c r="AV48" s="564"/>
      <c r="AW48" s="163"/>
    </row>
    <row r="49" spans="1:67" ht="31.75" customHeight="1">
      <c r="A49" s="4"/>
      <c r="B49" s="4"/>
      <c r="C49" s="605"/>
      <c r="D49" s="606"/>
      <c r="E49" s="606"/>
      <c r="F49" s="606"/>
      <c r="G49" s="606"/>
      <c r="H49" s="606"/>
      <c r="I49" s="606"/>
      <c r="J49" s="607"/>
      <c r="K49" s="562"/>
      <c r="L49" s="563"/>
      <c r="M49" s="563"/>
      <c r="N49" s="563"/>
      <c r="O49" s="563"/>
      <c r="P49" s="563"/>
      <c r="Q49" s="563"/>
      <c r="R49" s="563"/>
      <c r="S49" s="563"/>
      <c r="T49" s="563"/>
      <c r="U49" s="563"/>
      <c r="V49" s="563"/>
      <c r="W49" s="563"/>
      <c r="X49" s="563"/>
      <c r="Y49" s="563"/>
      <c r="Z49" s="563"/>
      <c r="AA49" s="563"/>
      <c r="AB49" s="563"/>
      <c r="AC49" s="563"/>
      <c r="AD49" s="563"/>
      <c r="AE49" s="563"/>
      <c r="AF49" s="563"/>
      <c r="AG49" s="563"/>
      <c r="AH49" s="563"/>
      <c r="AI49" s="563"/>
      <c r="AJ49" s="563"/>
      <c r="AK49" s="563"/>
      <c r="AL49" s="563"/>
      <c r="AM49" s="563"/>
      <c r="AN49" s="563"/>
      <c r="AO49" s="563"/>
      <c r="AP49" s="563"/>
      <c r="AQ49" s="563"/>
      <c r="AR49" s="563"/>
      <c r="AS49" s="563"/>
      <c r="AT49" s="563"/>
      <c r="AU49" s="563"/>
      <c r="AV49" s="564"/>
      <c r="AW49" s="163"/>
    </row>
    <row r="50" spans="1:67" ht="31.75" customHeight="1">
      <c r="A50" s="4"/>
      <c r="B50" s="4"/>
      <c r="C50" s="608"/>
      <c r="D50" s="609"/>
      <c r="E50" s="609"/>
      <c r="F50" s="609"/>
      <c r="G50" s="609"/>
      <c r="H50" s="609"/>
      <c r="I50" s="609"/>
      <c r="J50" s="610"/>
      <c r="K50" s="565"/>
      <c r="L50" s="566"/>
      <c r="M50" s="566"/>
      <c r="N50" s="566"/>
      <c r="O50" s="566"/>
      <c r="P50" s="566"/>
      <c r="Q50" s="566"/>
      <c r="R50" s="566"/>
      <c r="S50" s="566"/>
      <c r="T50" s="566"/>
      <c r="U50" s="566"/>
      <c r="V50" s="566"/>
      <c r="W50" s="566"/>
      <c r="X50" s="566"/>
      <c r="Y50" s="566"/>
      <c r="Z50" s="566"/>
      <c r="AA50" s="566"/>
      <c r="AB50" s="566"/>
      <c r="AC50" s="566"/>
      <c r="AD50" s="566"/>
      <c r="AE50" s="566"/>
      <c r="AF50" s="566"/>
      <c r="AG50" s="566"/>
      <c r="AH50" s="566"/>
      <c r="AI50" s="566"/>
      <c r="AJ50" s="566"/>
      <c r="AK50" s="566"/>
      <c r="AL50" s="566"/>
      <c r="AM50" s="566"/>
      <c r="AN50" s="566"/>
      <c r="AO50" s="566"/>
      <c r="AP50" s="566"/>
      <c r="AQ50" s="566"/>
      <c r="AR50" s="566"/>
      <c r="AS50" s="566"/>
      <c r="AT50" s="566"/>
      <c r="AU50" s="566"/>
      <c r="AV50" s="588"/>
      <c r="AW50" s="160" t="s">
        <v>282</v>
      </c>
    </row>
    <row r="51" spans="1:67" ht="12.75" customHeight="1">
      <c r="A51" s="4"/>
      <c r="B51" s="4"/>
      <c r="C51" s="602" t="s">
        <v>284</v>
      </c>
      <c r="D51" s="603"/>
      <c r="E51" s="603"/>
      <c r="F51" s="603"/>
      <c r="G51" s="603"/>
      <c r="H51" s="603"/>
      <c r="I51" s="603"/>
      <c r="J51" s="604"/>
      <c r="K51" s="589" t="s">
        <v>241</v>
      </c>
      <c r="L51" s="590"/>
      <c r="M51" s="590"/>
      <c r="N51" s="590"/>
      <c r="O51" s="590"/>
      <c r="P51" s="590"/>
      <c r="Q51" s="590"/>
      <c r="R51" s="590"/>
      <c r="S51" s="590"/>
      <c r="T51" s="590"/>
      <c r="U51" s="590"/>
      <c r="V51" s="590"/>
      <c r="W51" s="590"/>
      <c r="X51" s="590"/>
      <c r="Y51" s="590"/>
      <c r="Z51" s="590"/>
      <c r="AA51" s="590"/>
      <c r="AB51" s="590"/>
      <c r="AC51" s="590"/>
      <c r="AD51" s="590"/>
      <c r="AE51" s="590"/>
      <c r="AF51" s="590"/>
      <c r="AG51" s="590"/>
      <c r="AH51" s="590"/>
      <c r="AI51" s="590"/>
      <c r="AJ51" s="590"/>
      <c r="AK51" s="590"/>
      <c r="AL51" s="590"/>
      <c r="AM51" s="590"/>
      <c r="AN51" s="590"/>
      <c r="AO51" s="590"/>
      <c r="AP51" s="590"/>
      <c r="AQ51" s="590"/>
      <c r="AR51" s="590"/>
      <c r="AS51" s="590"/>
      <c r="AT51" s="590"/>
      <c r="AU51" s="590"/>
      <c r="AV51" s="591"/>
      <c r="AW51" s="153">
        <f>+LEN(K52)</f>
        <v>0</v>
      </c>
    </row>
    <row r="52" spans="1:67" ht="37.25" customHeight="1">
      <c r="A52" s="4"/>
      <c r="B52" s="4"/>
      <c r="C52" s="605"/>
      <c r="D52" s="606"/>
      <c r="E52" s="606"/>
      <c r="F52" s="606"/>
      <c r="G52" s="606"/>
      <c r="H52" s="606"/>
      <c r="I52" s="606"/>
      <c r="J52" s="607"/>
      <c r="K52" s="562"/>
      <c r="L52" s="563"/>
      <c r="M52" s="563"/>
      <c r="N52" s="563"/>
      <c r="O52" s="563"/>
      <c r="P52" s="563"/>
      <c r="Q52" s="563"/>
      <c r="R52" s="563"/>
      <c r="S52" s="563"/>
      <c r="T52" s="563"/>
      <c r="U52" s="563"/>
      <c r="V52" s="563"/>
      <c r="W52" s="563"/>
      <c r="X52" s="563"/>
      <c r="Y52" s="563"/>
      <c r="Z52" s="563"/>
      <c r="AA52" s="563"/>
      <c r="AB52" s="563"/>
      <c r="AC52" s="563"/>
      <c r="AD52" s="563"/>
      <c r="AE52" s="563"/>
      <c r="AF52" s="563"/>
      <c r="AG52" s="563"/>
      <c r="AH52" s="563"/>
      <c r="AI52" s="563"/>
      <c r="AJ52" s="563"/>
      <c r="AK52" s="563"/>
      <c r="AL52" s="563"/>
      <c r="AM52" s="563"/>
      <c r="AN52" s="563"/>
      <c r="AO52" s="563"/>
      <c r="AP52" s="563"/>
      <c r="AQ52" s="563"/>
      <c r="AR52" s="563"/>
      <c r="AS52" s="563"/>
      <c r="AT52" s="563"/>
      <c r="AU52" s="563"/>
      <c r="AV52" s="564"/>
      <c r="AW52" s="165" t="str">
        <f>+IF(AW51&gt;650,"設定文字数を超過しています","")</f>
        <v/>
      </c>
    </row>
    <row r="53" spans="1:67" ht="37.25" customHeight="1">
      <c r="A53" s="4"/>
      <c r="B53" s="4"/>
      <c r="C53" s="605"/>
      <c r="D53" s="606"/>
      <c r="E53" s="606"/>
      <c r="F53" s="606"/>
      <c r="G53" s="606"/>
      <c r="H53" s="606"/>
      <c r="I53" s="606"/>
      <c r="J53" s="607"/>
      <c r="K53" s="562"/>
      <c r="L53" s="563"/>
      <c r="M53" s="563"/>
      <c r="N53" s="563"/>
      <c r="O53" s="563"/>
      <c r="P53" s="563"/>
      <c r="Q53" s="563"/>
      <c r="R53" s="563"/>
      <c r="S53" s="563"/>
      <c r="T53" s="563"/>
      <c r="U53" s="563"/>
      <c r="V53" s="563"/>
      <c r="W53" s="563"/>
      <c r="X53" s="563"/>
      <c r="Y53" s="563"/>
      <c r="Z53" s="563"/>
      <c r="AA53" s="563"/>
      <c r="AB53" s="563"/>
      <c r="AC53" s="563"/>
      <c r="AD53" s="563"/>
      <c r="AE53" s="563"/>
      <c r="AF53" s="563"/>
      <c r="AG53" s="563"/>
      <c r="AH53" s="563"/>
      <c r="AI53" s="563"/>
      <c r="AJ53" s="563"/>
      <c r="AK53" s="563"/>
      <c r="AL53" s="563"/>
      <c r="AM53" s="563"/>
      <c r="AN53" s="563"/>
      <c r="AO53" s="563"/>
      <c r="AP53" s="563"/>
      <c r="AQ53" s="563"/>
      <c r="AR53" s="563"/>
      <c r="AS53" s="563"/>
      <c r="AT53" s="563"/>
      <c r="AU53" s="563"/>
      <c r="AV53" s="564"/>
      <c r="AW53" s="163"/>
    </row>
    <row r="54" spans="1:67" ht="37.25" customHeight="1">
      <c r="A54" s="4"/>
      <c r="B54" s="4"/>
      <c r="C54" s="605"/>
      <c r="D54" s="606"/>
      <c r="E54" s="606"/>
      <c r="F54" s="606"/>
      <c r="G54" s="606"/>
      <c r="H54" s="606"/>
      <c r="I54" s="606"/>
      <c r="J54" s="607"/>
      <c r="K54" s="562"/>
      <c r="L54" s="563"/>
      <c r="M54" s="563"/>
      <c r="N54" s="563"/>
      <c r="O54" s="563"/>
      <c r="P54" s="563"/>
      <c r="Q54" s="563"/>
      <c r="R54" s="563"/>
      <c r="S54" s="563"/>
      <c r="T54" s="563"/>
      <c r="U54" s="563"/>
      <c r="V54" s="563"/>
      <c r="W54" s="563"/>
      <c r="X54" s="563"/>
      <c r="Y54" s="563"/>
      <c r="Z54" s="563"/>
      <c r="AA54" s="563"/>
      <c r="AB54" s="563"/>
      <c r="AC54" s="563"/>
      <c r="AD54" s="563"/>
      <c r="AE54" s="563"/>
      <c r="AF54" s="563"/>
      <c r="AG54" s="563"/>
      <c r="AH54" s="563"/>
      <c r="AI54" s="563"/>
      <c r="AJ54" s="563"/>
      <c r="AK54" s="563"/>
      <c r="AL54" s="563"/>
      <c r="AM54" s="563"/>
      <c r="AN54" s="563"/>
      <c r="AO54" s="563"/>
      <c r="AP54" s="563"/>
      <c r="AQ54" s="563"/>
      <c r="AR54" s="563"/>
      <c r="AS54" s="563"/>
      <c r="AT54" s="563"/>
      <c r="AU54" s="563"/>
      <c r="AV54" s="564"/>
      <c r="AW54" s="163"/>
    </row>
    <row r="55" spans="1:67" ht="37.25" customHeight="1">
      <c r="A55" s="4"/>
      <c r="B55" s="4"/>
      <c r="C55" s="605"/>
      <c r="D55" s="606"/>
      <c r="E55" s="606"/>
      <c r="F55" s="606"/>
      <c r="G55" s="606"/>
      <c r="H55" s="606"/>
      <c r="I55" s="606"/>
      <c r="J55" s="607"/>
      <c r="K55" s="562"/>
      <c r="L55" s="563"/>
      <c r="M55" s="563"/>
      <c r="N55" s="563"/>
      <c r="O55" s="563"/>
      <c r="P55" s="563"/>
      <c r="Q55" s="563"/>
      <c r="R55" s="563"/>
      <c r="S55" s="563"/>
      <c r="T55" s="563"/>
      <c r="U55" s="563"/>
      <c r="V55" s="563"/>
      <c r="W55" s="563"/>
      <c r="X55" s="563"/>
      <c r="Y55" s="563"/>
      <c r="Z55" s="563"/>
      <c r="AA55" s="563"/>
      <c r="AB55" s="563"/>
      <c r="AC55" s="563"/>
      <c r="AD55" s="563"/>
      <c r="AE55" s="563"/>
      <c r="AF55" s="563"/>
      <c r="AG55" s="563"/>
      <c r="AH55" s="563"/>
      <c r="AI55" s="563"/>
      <c r="AJ55" s="563"/>
      <c r="AK55" s="563"/>
      <c r="AL55" s="563"/>
      <c r="AM55" s="563"/>
      <c r="AN55" s="563"/>
      <c r="AO55" s="563"/>
      <c r="AP55" s="563"/>
      <c r="AQ55" s="563"/>
      <c r="AR55" s="563"/>
      <c r="AS55" s="563"/>
      <c r="AT55" s="563"/>
      <c r="AU55" s="563"/>
      <c r="AV55" s="564"/>
      <c r="AW55" s="163"/>
    </row>
    <row r="56" spans="1:67" ht="37.25" customHeight="1">
      <c r="A56" s="4"/>
      <c r="B56" s="4"/>
      <c r="C56" s="605"/>
      <c r="D56" s="606"/>
      <c r="E56" s="606"/>
      <c r="F56" s="606"/>
      <c r="G56" s="606"/>
      <c r="H56" s="606"/>
      <c r="I56" s="606"/>
      <c r="J56" s="607"/>
      <c r="K56" s="562"/>
      <c r="L56" s="563"/>
      <c r="M56" s="563"/>
      <c r="N56" s="563"/>
      <c r="O56" s="563"/>
      <c r="P56" s="563"/>
      <c r="Q56" s="563"/>
      <c r="R56" s="563"/>
      <c r="S56" s="563"/>
      <c r="T56" s="563"/>
      <c r="U56" s="563"/>
      <c r="V56" s="563"/>
      <c r="W56" s="563"/>
      <c r="X56" s="563"/>
      <c r="Y56" s="563"/>
      <c r="Z56" s="563"/>
      <c r="AA56" s="563"/>
      <c r="AB56" s="563"/>
      <c r="AC56" s="563"/>
      <c r="AD56" s="563"/>
      <c r="AE56" s="563"/>
      <c r="AF56" s="563"/>
      <c r="AG56" s="563"/>
      <c r="AH56" s="563"/>
      <c r="AI56" s="563"/>
      <c r="AJ56" s="563"/>
      <c r="AK56" s="563"/>
      <c r="AL56" s="563"/>
      <c r="AM56" s="563"/>
      <c r="AN56" s="563"/>
      <c r="AO56" s="563"/>
      <c r="AP56" s="563"/>
      <c r="AQ56" s="563"/>
      <c r="AR56" s="563"/>
      <c r="AS56" s="563"/>
      <c r="AT56" s="563"/>
      <c r="AU56" s="563"/>
      <c r="AV56" s="564"/>
      <c r="AW56" s="163"/>
    </row>
    <row r="57" spans="1:67" ht="37.25" customHeight="1">
      <c r="A57" s="4"/>
      <c r="B57" s="4"/>
      <c r="C57" s="608"/>
      <c r="D57" s="609"/>
      <c r="E57" s="609"/>
      <c r="F57" s="609"/>
      <c r="G57" s="609"/>
      <c r="H57" s="609"/>
      <c r="I57" s="609"/>
      <c r="J57" s="610"/>
      <c r="K57" s="565"/>
      <c r="L57" s="566"/>
      <c r="M57" s="566"/>
      <c r="N57" s="566"/>
      <c r="O57" s="566"/>
      <c r="P57" s="566"/>
      <c r="Q57" s="566"/>
      <c r="R57" s="566"/>
      <c r="S57" s="566"/>
      <c r="T57" s="566"/>
      <c r="U57" s="566"/>
      <c r="V57" s="566"/>
      <c r="W57" s="566"/>
      <c r="X57" s="566"/>
      <c r="Y57" s="566"/>
      <c r="Z57" s="566"/>
      <c r="AA57" s="566"/>
      <c r="AB57" s="566"/>
      <c r="AC57" s="566"/>
      <c r="AD57" s="566"/>
      <c r="AE57" s="566"/>
      <c r="AF57" s="566"/>
      <c r="AG57" s="566"/>
      <c r="AH57" s="566"/>
      <c r="AI57" s="566"/>
      <c r="AJ57" s="566"/>
      <c r="AK57" s="566"/>
      <c r="AL57" s="566"/>
      <c r="AM57" s="566"/>
      <c r="AN57" s="566"/>
      <c r="AO57" s="566"/>
      <c r="AP57" s="566"/>
      <c r="AQ57" s="566"/>
      <c r="AR57" s="566"/>
      <c r="AS57" s="566"/>
      <c r="AT57" s="566"/>
      <c r="AU57" s="566"/>
      <c r="AV57" s="588"/>
      <c r="AW57" s="163"/>
    </row>
    <row r="58" spans="1:67" ht="6" customHeight="1">
      <c r="A58" s="4"/>
      <c r="B58" s="4"/>
      <c r="C58" s="136"/>
      <c r="D58" s="136"/>
      <c r="E58" s="136"/>
      <c r="F58" s="136"/>
      <c r="G58" s="136"/>
      <c r="H58" s="136"/>
      <c r="I58" s="136"/>
      <c r="J58" s="136"/>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63"/>
    </row>
    <row r="59" spans="1:67" ht="12.65" customHeight="1">
      <c r="A59" s="4"/>
      <c r="B59" s="4"/>
      <c r="C59" s="451" t="s">
        <v>55</v>
      </c>
      <c r="D59" s="451"/>
      <c r="E59" s="451"/>
      <c r="F59" s="451"/>
      <c r="G59" s="451"/>
      <c r="H59" s="451"/>
      <c r="I59" s="451"/>
      <c r="J59" s="451"/>
      <c r="K59" s="451"/>
      <c r="L59" s="451"/>
      <c r="M59" s="451"/>
      <c r="N59" s="451"/>
      <c r="O59" s="451"/>
      <c r="P59" s="451"/>
      <c r="Q59" s="451"/>
      <c r="R59" s="451"/>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163"/>
    </row>
    <row r="60" spans="1:67" ht="15" customHeight="1" thickBot="1">
      <c r="A60" s="4"/>
      <c r="B60" s="4"/>
      <c r="C60" s="461" t="s">
        <v>28</v>
      </c>
      <c r="D60" s="462"/>
      <c r="E60" s="462"/>
      <c r="F60" s="462"/>
      <c r="G60" s="462"/>
      <c r="H60" s="462"/>
      <c r="I60" s="462"/>
      <c r="J60" s="462"/>
      <c r="K60" s="589" t="s">
        <v>114</v>
      </c>
      <c r="L60" s="590"/>
      <c r="M60" s="590"/>
      <c r="N60" s="590"/>
      <c r="O60" s="590"/>
      <c r="P60" s="590"/>
      <c r="Q60" s="590"/>
      <c r="R60" s="590"/>
      <c r="S60" s="590"/>
      <c r="T60" s="590"/>
      <c r="U60" s="590"/>
      <c r="V60" s="590"/>
      <c r="W60" s="590"/>
      <c r="X60" s="590"/>
      <c r="Y60" s="590"/>
      <c r="Z60" s="590"/>
      <c r="AA60" s="590"/>
      <c r="AB60" s="590"/>
      <c r="AC60" s="590"/>
      <c r="AD60" s="590"/>
      <c r="AE60" s="590"/>
      <c r="AF60" s="590"/>
      <c r="AG60" s="590"/>
      <c r="AH60" s="590"/>
      <c r="AI60" s="590"/>
      <c r="AJ60" s="590"/>
      <c r="AK60" s="590"/>
      <c r="AL60" s="590"/>
      <c r="AM60" s="590"/>
      <c r="AN60" s="590"/>
      <c r="AO60" s="590"/>
      <c r="AP60" s="590"/>
      <c r="AQ60" s="590"/>
      <c r="AR60" s="590"/>
      <c r="AS60" s="590"/>
      <c r="AT60" s="590"/>
      <c r="AU60" s="590"/>
      <c r="AV60" s="591"/>
      <c r="AW60" s="163"/>
      <c r="BO60" s="249" t="s">
        <v>314</v>
      </c>
    </row>
    <row r="61" spans="1:67" ht="22.25" customHeight="1" thickBot="1">
      <c r="A61" s="4"/>
      <c r="B61" s="4"/>
      <c r="C61" s="789"/>
      <c r="D61" s="639"/>
      <c r="E61" s="639"/>
      <c r="F61" s="639"/>
      <c r="G61" s="639"/>
      <c r="H61" s="639"/>
      <c r="I61" s="639"/>
      <c r="J61" s="639"/>
      <c r="K61" s="641"/>
      <c r="L61" s="642"/>
      <c r="M61" s="642"/>
      <c r="N61" s="642"/>
      <c r="O61" s="642"/>
      <c r="P61" s="642"/>
      <c r="Q61" s="642"/>
      <c r="R61" s="642"/>
      <c r="S61" s="642"/>
      <c r="T61" s="642"/>
      <c r="U61" s="642"/>
      <c r="V61" s="642"/>
      <c r="W61" s="642"/>
      <c r="X61" s="642"/>
      <c r="Y61" s="642"/>
      <c r="Z61" s="642"/>
      <c r="AA61" s="642"/>
      <c r="AB61" s="642"/>
      <c r="AC61" s="642"/>
      <c r="AD61" s="642"/>
      <c r="AE61" s="642"/>
      <c r="AF61" s="642"/>
      <c r="AG61" s="642"/>
      <c r="AH61" s="642"/>
      <c r="AI61" s="642"/>
      <c r="AJ61" s="642"/>
      <c r="AK61" s="642"/>
      <c r="AL61" s="642"/>
      <c r="AM61" s="642"/>
      <c r="AN61" s="642"/>
      <c r="AO61" s="642"/>
      <c r="AP61" s="642"/>
      <c r="AQ61" s="642"/>
      <c r="AR61" s="642"/>
      <c r="AS61" s="642"/>
      <c r="AT61" s="642"/>
      <c r="AU61" s="642"/>
      <c r="AV61" s="643"/>
      <c r="AW61" s="160" t="s">
        <v>282</v>
      </c>
      <c r="BO61" s="249" t="s">
        <v>360</v>
      </c>
    </row>
    <row r="62" spans="1:67" ht="15" customHeight="1">
      <c r="A62" s="4"/>
      <c r="B62" s="4"/>
      <c r="C62" s="789"/>
      <c r="D62" s="639"/>
      <c r="E62" s="639"/>
      <c r="F62" s="639"/>
      <c r="G62" s="639"/>
      <c r="H62" s="639"/>
      <c r="I62" s="639"/>
      <c r="J62" s="639"/>
      <c r="K62" s="644" t="s">
        <v>58</v>
      </c>
      <c r="L62" s="645"/>
      <c r="M62" s="645"/>
      <c r="N62" s="645"/>
      <c r="O62" s="645"/>
      <c r="P62" s="645"/>
      <c r="Q62" s="645"/>
      <c r="R62" s="645"/>
      <c r="S62" s="645"/>
      <c r="T62" s="645"/>
      <c r="U62" s="645"/>
      <c r="V62" s="645"/>
      <c r="W62" s="645"/>
      <c r="X62" s="645"/>
      <c r="Y62" s="645"/>
      <c r="Z62" s="645"/>
      <c r="AA62" s="645"/>
      <c r="AB62" s="645"/>
      <c r="AC62" s="645"/>
      <c r="AD62" s="645"/>
      <c r="AE62" s="645"/>
      <c r="AF62" s="645"/>
      <c r="AG62" s="645"/>
      <c r="AH62" s="645"/>
      <c r="AI62" s="645"/>
      <c r="AJ62" s="645"/>
      <c r="AK62" s="645"/>
      <c r="AL62" s="645"/>
      <c r="AM62" s="645"/>
      <c r="AN62" s="645"/>
      <c r="AO62" s="645"/>
      <c r="AP62" s="645"/>
      <c r="AQ62" s="645"/>
      <c r="AR62" s="645"/>
      <c r="AS62" s="645"/>
      <c r="AT62" s="645"/>
      <c r="AU62" s="645"/>
      <c r="AV62" s="646"/>
      <c r="AW62" s="153">
        <f>+LEN(K63)</f>
        <v>0</v>
      </c>
      <c r="BO62" s="249" t="s">
        <v>361</v>
      </c>
    </row>
    <row r="63" spans="1:67" ht="21.65" customHeight="1">
      <c r="A63" s="4"/>
      <c r="B63" s="4"/>
      <c r="C63" s="789"/>
      <c r="D63" s="639"/>
      <c r="E63" s="639"/>
      <c r="F63" s="639"/>
      <c r="G63" s="639"/>
      <c r="H63" s="639"/>
      <c r="I63" s="639"/>
      <c r="J63" s="639"/>
      <c r="K63" s="647"/>
      <c r="L63" s="601"/>
      <c r="M63" s="601"/>
      <c r="N63" s="601"/>
      <c r="O63" s="601"/>
      <c r="P63" s="601"/>
      <c r="Q63" s="601"/>
      <c r="R63" s="601"/>
      <c r="S63" s="601"/>
      <c r="T63" s="601"/>
      <c r="U63" s="601"/>
      <c r="V63" s="601"/>
      <c r="W63" s="601"/>
      <c r="X63" s="601"/>
      <c r="Y63" s="601"/>
      <c r="Z63" s="601"/>
      <c r="AA63" s="601"/>
      <c r="AB63" s="601"/>
      <c r="AC63" s="601"/>
      <c r="AD63" s="601"/>
      <c r="AE63" s="601"/>
      <c r="AF63" s="601"/>
      <c r="AG63" s="601"/>
      <c r="AH63" s="601"/>
      <c r="AI63" s="601"/>
      <c r="AJ63" s="601"/>
      <c r="AK63" s="601"/>
      <c r="AL63" s="601"/>
      <c r="AM63" s="601"/>
      <c r="AN63" s="601"/>
      <c r="AO63" s="601"/>
      <c r="AP63" s="601"/>
      <c r="AQ63" s="601"/>
      <c r="AR63" s="648" t="s">
        <v>106</v>
      </c>
      <c r="AS63" s="648"/>
      <c r="AT63" s="648"/>
      <c r="AU63" s="648"/>
      <c r="AV63" s="649"/>
      <c r="AW63" s="827" t="str">
        <f>+IF(AW62&gt;30,"設定文字数を超過しています","")</f>
        <v/>
      </c>
      <c r="BO63" s="249" t="s">
        <v>315</v>
      </c>
    </row>
    <row r="64" spans="1:67" ht="10.25" customHeight="1">
      <c r="A64" s="4"/>
      <c r="B64" s="4"/>
      <c r="C64" s="789"/>
      <c r="D64" s="639"/>
      <c r="E64" s="639"/>
      <c r="F64" s="639"/>
      <c r="G64" s="639"/>
      <c r="H64" s="639"/>
      <c r="I64" s="639"/>
      <c r="J64" s="639"/>
      <c r="K64" s="752" t="s">
        <v>91</v>
      </c>
      <c r="L64" s="451"/>
      <c r="M64" s="590"/>
      <c r="N64" s="590"/>
      <c r="O64" s="590"/>
      <c r="P64" s="590"/>
      <c r="Q64" s="590"/>
      <c r="R64" s="590"/>
      <c r="S64" s="590"/>
      <c r="T64" s="590"/>
      <c r="U64" s="590"/>
      <c r="V64" s="590"/>
      <c r="W64" s="590"/>
      <c r="X64" s="590"/>
      <c r="Y64" s="590"/>
      <c r="Z64" s="590"/>
      <c r="AA64" s="590"/>
      <c r="AB64" s="590"/>
      <c r="AC64" s="590"/>
      <c r="AD64" s="590"/>
      <c r="AE64" s="590"/>
      <c r="AF64" s="590"/>
      <c r="AG64" s="590"/>
      <c r="AH64" s="590"/>
      <c r="AI64" s="590"/>
      <c r="AJ64" s="590"/>
      <c r="AK64" s="590"/>
      <c r="AL64" s="590"/>
      <c r="AM64" s="590"/>
      <c r="AN64" s="590"/>
      <c r="AO64" s="590"/>
      <c r="AP64" s="590"/>
      <c r="AQ64" s="590"/>
      <c r="AR64" s="590"/>
      <c r="AS64" s="590"/>
      <c r="AT64" s="590"/>
      <c r="AU64" s="590"/>
      <c r="AV64" s="591"/>
      <c r="AW64" s="827"/>
      <c r="BO64" s="249" t="s">
        <v>316</v>
      </c>
    </row>
    <row r="65" spans="1:98" ht="10.25" customHeight="1">
      <c r="A65" s="4"/>
      <c r="B65" s="4"/>
      <c r="C65" s="789"/>
      <c r="D65" s="639"/>
      <c r="E65" s="639"/>
      <c r="F65" s="639"/>
      <c r="G65" s="639"/>
      <c r="H65" s="639"/>
      <c r="I65" s="639"/>
      <c r="J65" s="639"/>
      <c r="K65" s="752"/>
      <c r="L65" s="451"/>
      <c r="M65" s="451"/>
      <c r="N65" s="451"/>
      <c r="O65" s="451"/>
      <c r="P65" s="451"/>
      <c r="Q65" s="451"/>
      <c r="R65" s="451"/>
      <c r="S65" s="451"/>
      <c r="T65" s="451"/>
      <c r="U65" s="451"/>
      <c r="V65" s="451"/>
      <c r="W65" s="451"/>
      <c r="X65" s="451"/>
      <c r="Y65" s="451"/>
      <c r="Z65" s="451"/>
      <c r="AA65" s="451"/>
      <c r="AB65" s="451"/>
      <c r="AC65" s="451"/>
      <c r="AD65" s="451"/>
      <c r="AE65" s="451"/>
      <c r="AF65" s="451"/>
      <c r="AG65" s="451"/>
      <c r="AH65" s="451"/>
      <c r="AI65" s="451"/>
      <c r="AJ65" s="451"/>
      <c r="AK65" s="451"/>
      <c r="AL65" s="451"/>
      <c r="AM65" s="451"/>
      <c r="AN65" s="451"/>
      <c r="AO65" s="451"/>
      <c r="AP65" s="451"/>
      <c r="AQ65" s="451"/>
      <c r="AR65" s="451"/>
      <c r="AS65" s="451"/>
      <c r="AT65" s="451"/>
      <c r="AU65" s="451"/>
      <c r="AV65" s="773"/>
      <c r="AW65" s="160" t="s">
        <v>282</v>
      </c>
      <c r="BO65" s="249" t="s">
        <v>317</v>
      </c>
    </row>
    <row r="66" spans="1:98" ht="12.75" customHeight="1">
      <c r="A66" s="4"/>
      <c r="B66" s="4"/>
      <c r="C66" s="789"/>
      <c r="D66" s="639"/>
      <c r="E66" s="639"/>
      <c r="F66" s="639"/>
      <c r="G66" s="639"/>
      <c r="H66" s="639"/>
      <c r="I66" s="639"/>
      <c r="J66" s="639"/>
      <c r="K66" s="562"/>
      <c r="L66" s="563"/>
      <c r="M66" s="563"/>
      <c r="N66" s="563"/>
      <c r="O66" s="563"/>
      <c r="P66" s="563"/>
      <c r="Q66" s="563"/>
      <c r="R66" s="563"/>
      <c r="S66" s="563"/>
      <c r="T66" s="563"/>
      <c r="U66" s="563"/>
      <c r="V66" s="563"/>
      <c r="W66" s="563"/>
      <c r="X66" s="563"/>
      <c r="Y66" s="563"/>
      <c r="Z66" s="563"/>
      <c r="AA66" s="563"/>
      <c r="AB66" s="563"/>
      <c r="AC66" s="563"/>
      <c r="AD66" s="563"/>
      <c r="AE66" s="563"/>
      <c r="AF66" s="563"/>
      <c r="AG66" s="563"/>
      <c r="AH66" s="563"/>
      <c r="AI66" s="563"/>
      <c r="AJ66" s="563"/>
      <c r="AK66" s="563"/>
      <c r="AL66" s="563"/>
      <c r="AM66" s="563"/>
      <c r="AN66" s="563"/>
      <c r="AO66" s="563"/>
      <c r="AP66" s="563"/>
      <c r="AQ66" s="563"/>
      <c r="AR66" s="563"/>
      <c r="AS66" s="563"/>
      <c r="AT66" s="563"/>
      <c r="AU66" s="563"/>
      <c r="AV66" s="564"/>
      <c r="AW66" s="153">
        <f>+LEN(K66)</f>
        <v>0</v>
      </c>
      <c r="BO66" s="249" t="s">
        <v>318</v>
      </c>
    </row>
    <row r="67" spans="1:98" ht="12.75" customHeight="1">
      <c r="A67" s="137"/>
      <c r="B67" s="137"/>
      <c r="C67" s="789"/>
      <c r="D67" s="639"/>
      <c r="E67" s="639"/>
      <c r="F67" s="639"/>
      <c r="G67" s="639"/>
      <c r="H67" s="639"/>
      <c r="I67" s="639"/>
      <c r="J67" s="639"/>
      <c r="K67" s="562"/>
      <c r="L67" s="563"/>
      <c r="M67" s="563"/>
      <c r="N67" s="563"/>
      <c r="O67" s="563"/>
      <c r="P67" s="563"/>
      <c r="Q67" s="563"/>
      <c r="R67" s="563"/>
      <c r="S67" s="563"/>
      <c r="T67" s="563"/>
      <c r="U67" s="563"/>
      <c r="V67" s="563"/>
      <c r="W67" s="563"/>
      <c r="X67" s="563"/>
      <c r="Y67" s="563"/>
      <c r="Z67" s="563"/>
      <c r="AA67" s="563"/>
      <c r="AB67" s="563"/>
      <c r="AC67" s="563"/>
      <c r="AD67" s="563"/>
      <c r="AE67" s="563"/>
      <c r="AF67" s="563"/>
      <c r="AG67" s="563"/>
      <c r="AH67" s="563"/>
      <c r="AI67" s="563"/>
      <c r="AJ67" s="563"/>
      <c r="AK67" s="563"/>
      <c r="AL67" s="563"/>
      <c r="AM67" s="563"/>
      <c r="AN67" s="563"/>
      <c r="AO67" s="563"/>
      <c r="AP67" s="563"/>
      <c r="AQ67" s="563"/>
      <c r="AR67" s="563"/>
      <c r="AS67" s="563"/>
      <c r="AT67" s="563"/>
      <c r="AU67" s="563"/>
      <c r="AV67" s="564"/>
      <c r="AW67" s="444" t="str">
        <f>+IF(AW66&gt;300,"設定文字数を超過しています","")</f>
        <v/>
      </c>
      <c r="BO67" s="250" t="s">
        <v>79</v>
      </c>
    </row>
    <row r="68" spans="1:98" ht="12.75" customHeight="1">
      <c r="A68" s="137"/>
      <c r="B68" s="137"/>
      <c r="C68" s="789"/>
      <c r="D68" s="639"/>
      <c r="E68" s="639"/>
      <c r="F68" s="639"/>
      <c r="G68" s="639"/>
      <c r="H68" s="639"/>
      <c r="I68" s="639"/>
      <c r="J68" s="639"/>
      <c r="K68" s="562"/>
      <c r="L68" s="563"/>
      <c r="M68" s="563"/>
      <c r="N68" s="563"/>
      <c r="O68" s="563"/>
      <c r="P68" s="563"/>
      <c r="Q68" s="563"/>
      <c r="R68" s="563"/>
      <c r="S68" s="563"/>
      <c r="T68" s="563"/>
      <c r="U68" s="563"/>
      <c r="V68" s="563"/>
      <c r="W68" s="563"/>
      <c r="X68" s="563"/>
      <c r="Y68" s="563"/>
      <c r="Z68" s="563"/>
      <c r="AA68" s="563"/>
      <c r="AB68" s="563"/>
      <c r="AC68" s="563"/>
      <c r="AD68" s="563"/>
      <c r="AE68" s="563"/>
      <c r="AF68" s="563"/>
      <c r="AG68" s="563"/>
      <c r="AH68" s="563"/>
      <c r="AI68" s="563"/>
      <c r="AJ68" s="563"/>
      <c r="AK68" s="563"/>
      <c r="AL68" s="563"/>
      <c r="AM68" s="563"/>
      <c r="AN68" s="563"/>
      <c r="AO68" s="563"/>
      <c r="AP68" s="563"/>
      <c r="AQ68" s="563"/>
      <c r="AR68" s="563"/>
      <c r="AS68" s="563"/>
      <c r="AT68" s="563"/>
      <c r="AU68" s="563"/>
      <c r="AV68" s="564"/>
      <c r="AW68" s="444"/>
      <c r="BO68" s="250" t="s">
        <v>80</v>
      </c>
    </row>
    <row r="69" spans="1:98" ht="12.75" customHeight="1">
      <c r="A69" s="137"/>
      <c r="B69" s="137"/>
      <c r="C69" s="789"/>
      <c r="D69" s="639"/>
      <c r="E69" s="639"/>
      <c r="F69" s="639"/>
      <c r="G69" s="639"/>
      <c r="H69" s="639"/>
      <c r="I69" s="639"/>
      <c r="J69" s="639"/>
      <c r="K69" s="562"/>
      <c r="L69" s="563"/>
      <c r="M69" s="563"/>
      <c r="N69" s="563"/>
      <c r="O69" s="563"/>
      <c r="P69" s="563"/>
      <c r="Q69" s="563"/>
      <c r="R69" s="563"/>
      <c r="S69" s="563"/>
      <c r="T69" s="563"/>
      <c r="U69" s="563"/>
      <c r="V69" s="563"/>
      <c r="W69" s="563"/>
      <c r="X69" s="563"/>
      <c r="Y69" s="563"/>
      <c r="Z69" s="563"/>
      <c r="AA69" s="563"/>
      <c r="AB69" s="563"/>
      <c r="AC69" s="563"/>
      <c r="AD69" s="563"/>
      <c r="AE69" s="563"/>
      <c r="AF69" s="563"/>
      <c r="AG69" s="563"/>
      <c r="AH69" s="563"/>
      <c r="AI69" s="563"/>
      <c r="AJ69" s="563"/>
      <c r="AK69" s="563"/>
      <c r="AL69" s="563"/>
      <c r="AM69" s="563"/>
      <c r="AN69" s="563"/>
      <c r="AO69" s="563"/>
      <c r="AP69" s="563"/>
      <c r="AQ69" s="563"/>
      <c r="AR69" s="563"/>
      <c r="AS69" s="563"/>
      <c r="AT69" s="563"/>
      <c r="AU69" s="563"/>
      <c r="AV69" s="564"/>
      <c r="AW69" s="444"/>
      <c r="BO69" s="250" t="s">
        <v>81</v>
      </c>
    </row>
    <row r="70" spans="1:98" ht="12.75" customHeight="1">
      <c r="A70" s="137"/>
      <c r="B70" s="137"/>
      <c r="C70" s="789"/>
      <c r="D70" s="639"/>
      <c r="E70" s="639"/>
      <c r="F70" s="639"/>
      <c r="G70" s="639"/>
      <c r="H70" s="639"/>
      <c r="I70" s="639"/>
      <c r="J70" s="639"/>
      <c r="K70" s="562"/>
      <c r="L70" s="563"/>
      <c r="M70" s="563"/>
      <c r="N70" s="563"/>
      <c r="O70" s="563"/>
      <c r="P70" s="563"/>
      <c r="Q70" s="563"/>
      <c r="R70" s="563"/>
      <c r="S70" s="563"/>
      <c r="T70" s="563"/>
      <c r="U70" s="563"/>
      <c r="V70" s="563"/>
      <c r="W70" s="563"/>
      <c r="X70" s="563"/>
      <c r="Y70" s="563"/>
      <c r="Z70" s="563"/>
      <c r="AA70" s="563"/>
      <c r="AB70" s="563"/>
      <c r="AC70" s="563"/>
      <c r="AD70" s="563"/>
      <c r="AE70" s="563"/>
      <c r="AF70" s="563"/>
      <c r="AG70" s="563"/>
      <c r="AH70" s="563"/>
      <c r="AI70" s="563"/>
      <c r="AJ70" s="563"/>
      <c r="AK70" s="563"/>
      <c r="AL70" s="563"/>
      <c r="AM70" s="563"/>
      <c r="AN70" s="563"/>
      <c r="AO70" s="563"/>
      <c r="AP70" s="563"/>
      <c r="AQ70" s="563"/>
      <c r="AR70" s="563"/>
      <c r="AS70" s="563"/>
      <c r="AT70" s="563"/>
      <c r="AU70" s="563"/>
      <c r="AV70" s="564"/>
      <c r="AW70" s="153"/>
      <c r="BO70" s="250" t="s">
        <v>82</v>
      </c>
    </row>
    <row r="71" spans="1:98" ht="12.75" customHeight="1">
      <c r="A71" s="4"/>
      <c r="B71" s="4"/>
      <c r="C71" s="789"/>
      <c r="D71" s="639"/>
      <c r="E71" s="639"/>
      <c r="F71" s="639"/>
      <c r="G71" s="639"/>
      <c r="H71" s="639"/>
      <c r="I71" s="639"/>
      <c r="J71" s="639"/>
      <c r="K71" s="562"/>
      <c r="L71" s="563"/>
      <c r="M71" s="563"/>
      <c r="N71" s="563"/>
      <c r="O71" s="563"/>
      <c r="P71" s="563"/>
      <c r="Q71" s="563"/>
      <c r="R71" s="563"/>
      <c r="S71" s="563"/>
      <c r="T71" s="563"/>
      <c r="U71" s="563"/>
      <c r="V71" s="563"/>
      <c r="W71" s="563"/>
      <c r="X71" s="563"/>
      <c r="Y71" s="563"/>
      <c r="Z71" s="563"/>
      <c r="AA71" s="563"/>
      <c r="AB71" s="563"/>
      <c r="AC71" s="563"/>
      <c r="AD71" s="563"/>
      <c r="AE71" s="563"/>
      <c r="AF71" s="563"/>
      <c r="AG71" s="563"/>
      <c r="AH71" s="563"/>
      <c r="AI71" s="563"/>
      <c r="AJ71" s="563"/>
      <c r="AK71" s="563"/>
      <c r="AL71" s="563"/>
      <c r="AM71" s="563"/>
      <c r="AN71" s="563"/>
      <c r="AO71" s="563"/>
      <c r="AP71" s="563"/>
      <c r="AQ71" s="563"/>
      <c r="AR71" s="563"/>
      <c r="AS71" s="563"/>
      <c r="AT71" s="563"/>
      <c r="AU71" s="563"/>
      <c r="AV71" s="564"/>
      <c r="BO71" s="250" t="s">
        <v>83</v>
      </c>
    </row>
    <row r="72" spans="1:98" ht="12.75" customHeight="1">
      <c r="A72" s="4"/>
      <c r="B72" s="4"/>
      <c r="C72" s="789"/>
      <c r="D72" s="639"/>
      <c r="E72" s="639"/>
      <c r="F72" s="639"/>
      <c r="G72" s="639"/>
      <c r="H72" s="639"/>
      <c r="I72" s="639"/>
      <c r="J72" s="639"/>
      <c r="K72" s="562"/>
      <c r="L72" s="563"/>
      <c r="M72" s="563"/>
      <c r="N72" s="563"/>
      <c r="O72" s="563"/>
      <c r="P72" s="563"/>
      <c r="Q72" s="563"/>
      <c r="R72" s="563"/>
      <c r="S72" s="563"/>
      <c r="T72" s="563"/>
      <c r="U72" s="563"/>
      <c r="V72" s="563"/>
      <c r="W72" s="563"/>
      <c r="X72" s="563"/>
      <c r="Y72" s="563"/>
      <c r="Z72" s="563"/>
      <c r="AA72" s="563"/>
      <c r="AB72" s="563"/>
      <c r="AC72" s="563"/>
      <c r="AD72" s="563"/>
      <c r="AE72" s="563"/>
      <c r="AF72" s="563"/>
      <c r="AG72" s="563"/>
      <c r="AH72" s="563"/>
      <c r="AI72" s="563"/>
      <c r="AJ72" s="563"/>
      <c r="AK72" s="563"/>
      <c r="AL72" s="563"/>
      <c r="AM72" s="563"/>
      <c r="AN72" s="563"/>
      <c r="AO72" s="563"/>
      <c r="AP72" s="563"/>
      <c r="AQ72" s="563"/>
      <c r="AR72" s="563"/>
      <c r="AS72" s="563"/>
      <c r="AT72" s="563"/>
      <c r="AU72" s="563"/>
      <c r="AV72" s="564"/>
      <c r="BO72" s="250" t="s">
        <v>319</v>
      </c>
    </row>
    <row r="73" spans="1:98" ht="15" customHeight="1">
      <c r="A73" s="4"/>
      <c r="B73" s="4"/>
      <c r="C73" s="789"/>
      <c r="D73" s="639"/>
      <c r="E73" s="639"/>
      <c r="F73" s="639"/>
      <c r="G73" s="639"/>
      <c r="H73" s="639"/>
      <c r="I73" s="639"/>
      <c r="J73" s="639"/>
      <c r="K73" s="565"/>
      <c r="L73" s="566"/>
      <c r="M73" s="566"/>
      <c r="N73" s="566"/>
      <c r="O73" s="566"/>
      <c r="P73" s="566"/>
      <c r="Q73" s="566"/>
      <c r="R73" s="566"/>
      <c r="S73" s="566"/>
      <c r="T73" s="566"/>
      <c r="U73" s="563"/>
      <c r="V73" s="563"/>
      <c r="W73" s="563"/>
      <c r="X73" s="563"/>
      <c r="Y73" s="563"/>
      <c r="Z73" s="563"/>
      <c r="AA73" s="563"/>
      <c r="AB73" s="563"/>
      <c r="AC73" s="563"/>
      <c r="AD73" s="563"/>
      <c r="AE73" s="563"/>
      <c r="AF73" s="563"/>
      <c r="AG73" s="563"/>
      <c r="AH73" s="563"/>
      <c r="AI73" s="563"/>
      <c r="AJ73" s="563"/>
      <c r="AK73" s="563"/>
      <c r="AL73" s="563"/>
      <c r="AM73" s="563"/>
      <c r="AN73" s="563"/>
      <c r="AO73" s="563"/>
      <c r="AP73" s="563"/>
      <c r="AQ73" s="563"/>
      <c r="AR73" s="563"/>
      <c r="AS73" s="563"/>
      <c r="AT73" s="563"/>
      <c r="AU73" s="563"/>
      <c r="AV73" s="564"/>
      <c r="BO73" s="250" t="s">
        <v>320</v>
      </c>
    </row>
    <row r="74" spans="1:98" ht="15" customHeight="1" thickBot="1">
      <c r="A74" s="4"/>
      <c r="B74" s="4"/>
      <c r="C74" s="789"/>
      <c r="D74" s="639"/>
      <c r="E74" s="639"/>
      <c r="F74" s="639"/>
      <c r="G74" s="639"/>
      <c r="H74" s="639"/>
      <c r="I74" s="639"/>
      <c r="J74" s="639"/>
      <c r="K74" s="650" t="s">
        <v>155</v>
      </c>
      <c r="L74" s="651"/>
      <c r="M74" s="651"/>
      <c r="N74" s="651"/>
      <c r="O74" s="651"/>
      <c r="P74" s="651"/>
      <c r="Q74" s="651"/>
      <c r="R74" s="651"/>
      <c r="S74" s="651"/>
      <c r="T74" s="651"/>
      <c r="U74" s="651"/>
      <c r="V74" s="651"/>
      <c r="W74" s="651"/>
      <c r="X74" s="651"/>
      <c r="Y74" s="651"/>
      <c r="Z74" s="651"/>
      <c r="AA74" s="651"/>
      <c r="AB74" s="651"/>
      <c r="AC74" s="651"/>
      <c r="AD74" s="651"/>
      <c r="AE74" s="651"/>
      <c r="AF74" s="651"/>
      <c r="AG74" s="651"/>
      <c r="AH74" s="651"/>
      <c r="AI74" s="651"/>
      <c r="AJ74" s="651"/>
      <c r="AK74" s="651"/>
      <c r="AL74" s="651"/>
      <c r="AM74" s="651"/>
      <c r="AN74" s="651"/>
      <c r="AO74" s="651"/>
      <c r="AP74" s="651"/>
      <c r="AQ74" s="651"/>
      <c r="AR74" s="651"/>
      <c r="AS74" s="651"/>
      <c r="AT74" s="651"/>
      <c r="AU74" s="651"/>
      <c r="AV74" s="652"/>
      <c r="AW74" s="163"/>
      <c r="AY74" s="251"/>
    </row>
    <row r="75" spans="1:98" ht="25.25" customHeight="1" thickBot="1">
      <c r="A75" s="4"/>
      <c r="B75" s="4"/>
      <c r="C75" s="789"/>
      <c r="D75" s="639"/>
      <c r="E75" s="639"/>
      <c r="F75" s="639"/>
      <c r="G75" s="639"/>
      <c r="H75" s="639"/>
      <c r="I75" s="639"/>
      <c r="J75" s="639"/>
      <c r="K75" s="560"/>
      <c r="L75" s="653"/>
      <c r="M75" s="653"/>
      <c r="N75" s="654" t="s">
        <v>146</v>
      </c>
      <c r="O75" s="655"/>
      <c r="P75" s="655"/>
      <c r="Q75" s="655"/>
      <c r="R75" s="655"/>
      <c r="S75" s="655"/>
      <c r="T75" s="655"/>
      <c r="U75" s="655"/>
      <c r="V75" s="655"/>
      <c r="W75" s="655"/>
      <c r="X75" s="655"/>
      <c r="Y75" s="655"/>
      <c r="Z75" s="655"/>
      <c r="AA75" s="655"/>
      <c r="AB75" s="655"/>
      <c r="AC75" s="655"/>
      <c r="AD75" s="560"/>
      <c r="AE75" s="653"/>
      <c r="AF75" s="561"/>
      <c r="AG75" s="841" t="s">
        <v>147</v>
      </c>
      <c r="AH75" s="842"/>
      <c r="AI75" s="842"/>
      <c r="AJ75" s="842"/>
      <c r="AK75" s="842"/>
      <c r="AL75" s="842"/>
      <c r="AM75" s="842"/>
      <c r="AN75" s="842"/>
      <c r="AO75" s="842"/>
      <c r="AP75" s="842"/>
      <c r="AQ75" s="842"/>
      <c r="AR75" s="842"/>
      <c r="AS75" s="842"/>
      <c r="AT75" s="842"/>
      <c r="AU75" s="842"/>
      <c r="AV75" s="843"/>
      <c r="AW75" s="164" t="str">
        <f>+IF(K75=AD75,"要確認","")</f>
        <v>要確認</v>
      </c>
      <c r="AY75" s="251"/>
    </row>
    <row r="76" spans="1:98" s="140" customFormat="1" ht="19.75" customHeight="1">
      <c r="A76" s="142"/>
      <c r="B76" s="142"/>
      <c r="C76" s="789"/>
      <c r="D76" s="639"/>
      <c r="E76" s="639"/>
      <c r="F76" s="639"/>
      <c r="G76" s="639"/>
      <c r="H76" s="639"/>
      <c r="I76" s="639"/>
      <c r="J76" s="639"/>
      <c r="K76" s="726" t="s">
        <v>285</v>
      </c>
      <c r="L76" s="727"/>
      <c r="M76" s="727"/>
      <c r="N76" s="727"/>
      <c r="O76" s="727"/>
      <c r="P76" s="727"/>
      <c r="Q76" s="727"/>
      <c r="R76" s="727"/>
      <c r="S76" s="727"/>
      <c r="T76" s="727"/>
      <c r="U76" s="727"/>
      <c r="V76" s="727"/>
      <c r="W76" s="727"/>
      <c r="X76" s="727"/>
      <c r="Y76" s="727"/>
      <c r="Z76" s="727"/>
      <c r="AA76" s="727"/>
      <c r="AB76" s="727"/>
      <c r="AC76" s="727"/>
      <c r="AD76" s="727"/>
      <c r="AE76" s="727"/>
      <c r="AF76" s="727"/>
      <c r="AG76" s="727"/>
      <c r="AH76" s="727"/>
      <c r="AI76" s="727"/>
      <c r="AJ76" s="727"/>
      <c r="AK76" s="727"/>
      <c r="AL76" s="727"/>
      <c r="AM76" s="727"/>
      <c r="AN76" s="727"/>
      <c r="AO76" s="727"/>
      <c r="AP76" s="727"/>
      <c r="AQ76" s="727"/>
      <c r="AR76" s="727"/>
      <c r="AS76" s="727"/>
      <c r="AT76" s="727"/>
      <c r="AU76" s="727"/>
      <c r="AV76" s="728"/>
      <c r="AW76" s="160" t="s">
        <v>282</v>
      </c>
      <c r="AX76" s="176"/>
      <c r="AY76" s="176"/>
      <c r="AZ76" s="176"/>
      <c r="BA76" s="176"/>
      <c r="BB76" s="176"/>
      <c r="BC76" s="176"/>
      <c r="BD76" s="138"/>
      <c r="BE76" s="138"/>
      <c r="BF76" s="248"/>
      <c r="BG76" s="248"/>
      <c r="BH76" s="248"/>
      <c r="BI76" s="248"/>
      <c r="BJ76" s="248"/>
      <c r="BK76" s="248"/>
      <c r="BL76" s="248"/>
      <c r="BM76" s="248"/>
      <c r="BN76" s="248"/>
      <c r="BO76" s="248"/>
      <c r="BP76" s="248"/>
      <c r="BQ76" s="248"/>
      <c r="BR76" s="248"/>
      <c r="BS76" s="248"/>
      <c r="BT76" s="248"/>
      <c r="BU76" s="248"/>
      <c r="BV76" s="248"/>
      <c r="BW76" s="248"/>
      <c r="BX76" s="248"/>
      <c r="BY76" s="248"/>
      <c r="BZ76" s="248"/>
      <c r="CA76" s="248"/>
      <c r="CB76" s="248"/>
      <c r="CC76" s="248"/>
      <c r="CD76" s="248"/>
      <c r="CE76" s="248"/>
      <c r="CF76" s="248"/>
      <c r="CG76" s="248"/>
      <c r="CH76" s="248"/>
      <c r="CI76" s="248"/>
      <c r="CJ76" s="248"/>
      <c r="CK76" s="248"/>
      <c r="CL76" s="248"/>
      <c r="CM76" s="248"/>
      <c r="CN76" s="248"/>
      <c r="CO76" s="248"/>
      <c r="CP76" s="248"/>
      <c r="CQ76" s="248"/>
      <c r="CR76" s="248"/>
      <c r="CS76" s="248"/>
      <c r="CT76" s="248"/>
    </row>
    <row r="77" spans="1:98" s="140" customFormat="1" ht="30" customHeight="1">
      <c r="A77" s="142"/>
      <c r="B77" s="142"/>
      <c r="C77" s="789"/>
      <c r="D77" s="639"/>
      <c r="E77" s="639"/>
      <c r="F77" s="639"/>
      <c r="G77" s="639"/>
      <c r="H77" s="639"/>
      <c r="I77" s="639"/>
      <c r="J77" s="639"/>
      <c r="K77" s="729"/>
      <c r="L77" s="730"/>
      <c r="M77" s="730"/>
      <c r="N77" s="730"/>
      <c r="O77" s="730"/>
      <c r="P77" s="730"/>
      <c r="Q77" s="730"/>
      <c r="R77" s="730"/>
      <c r="S77" s="730"/>
      <c r="T77" s="730"/>
      <c r="U77" s="730"/>
      <c r="V77" s="730"/>
      <c r="W77" s="730"/>
      <c r="X77" s="730"/>
      <c r="Y77" s="730"/>
      <c r="Z77" s="730"/>
      <c r="AA77" s="730"/>
      <c r="AB77" s="730"/>
      <c r="AC77" s="730"/>
      <c r="AD77" s="730"/>
      <c r="AE77" s="730"/>
      <c r="AF77" s="730"/>
      <c r="AG77" s="730"/>
      <c r="AH77" s="730"/>
      <c r="AI77" s="730"/>
      <c r="AJ77" s="730"/>
      <c r="AK77" s="730"/>
      <c r="AL77" s="730"/>
      <c r="AM77" s="730"/>
      <c r="AN77" s="730"/>
      <c r="AO77" s="730"/>
      <c r="AP77" s="730"/>
      <c r="AQ77" s="730"/>
      <c r="AR77" s="730"/>
      <c r="AS77" s="730"/>
      <c r="AT77" s="730"/>
      <c r="AU77" s="730"/>
      <c r="AV77" s="731"/>
      <c r="AW77" s="153">
        <f>+LEN(K77)</f>
        <v>0</v>
      </c>
      <c r="AX77" s="175"/>
      <c r="AY77" s="175"/>
      <c r="AZ77" s="175"/>
      <c r="BA77" s="175"/>
      <c r="BB77" s="175"/>
      <c r="BC77" s="175"/>
      <c r="BD77" s="138"/>
      <c r="BE77" s="138"/>
      <c r="BF77" s="248"/>
      <c r="BG77" s="248"/>
      <c r="BH77" s="248"/>
      <c r="BI77" s="248"/>
      <c r="BJ77" s="248"/>
      <c r="BK77" s="248"/>
      <c r="BL77" s="248"/>
      <c r="BM77" s="248"/>
      <c r="BN77" s="248"/>
      <c r="BO77" s="248"/>
      <c r="BP77" s="248"/>
      <c r="BQ77" s="248"/>
      <c r="BR77" s="248"/>
      <c r="BS77" s="248"/>
      <c r="BT77" s="248"/>
      <c r="BU77" s="248"/>
      <c r="BV77" s="248"/>
      <c r="BW77" s="248"/>
      <c r="BX77" s="248"/>
      <c r="BY77" s="248"/>
      <c r="BZ77" s="248"/>
      <c r="CA77" s="248"/>
      <c r="CB77" s="248"/>
      <c r="CC77" s="248"/>
      <c r="CD77" s="248"/>
      <c r="CE77" s="248"/>
      <c r="CF77" s="248"/>
      <c r="CG77" s="248"/>
      <c r="CH77" s="248"/>
      <c r="CI77" s="248"/>
      <c r="CJ77" s="248"/>
      <c r="CK77" s="248"/>
      <c r="CL77" s="248"/>
      <c r="CM77" s="248"/>
      <c r="CN77" s="248"/>
      <c r="CO77" s="248"/>
      <c r="CP77" s="248"/>
      <c r="CQ77" s="248"/>
      <c r="CR77" s="248"/>
      <c r="CS77" s="248"/>
      <c r="CT77" s="248"/>
    </row>
    <row r="78" spans="1:98" s="140" customFormat="1" ht="37.75" customHeight="1">
      <c r="A78" s="142"/>
      <c r="B78" s="142"/>
      <c r="C78" s="789"/>
      <c r="D78" s="639"/>
      <c r="E78" s="639"/>
      <c r="F78" s="639"/>
      <c r="G78" s="639"/>
      <c r="H78" s="639"/>
      <c r="I78" s="639"/>
      <c r="J78" s="639"/>
      <c r="K78" s="551"/>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552"/>
      <c r="AK78" s="552"/>
      <c r="AL78" s="552"/>
      <c r="AM78" s="552"/>
      <c r="AN78" s="552"/>
      <c r="AO78" s="552"/>
      <c r="AP78" s="552"/>
      <c r="AQ78" s="552"/>
      <c r="AR78" s="552"/>
      <c r="AS78" s="552"/>
      <c r="AT78" s="552"/>
      <c r="AU78" s="552"/>
      <c r="AV78" s="553"/>
      <c r="AW78" s="162" t="str">
        <f>+IF(AW77&gt;180,"設定文字数を超過しています","")</f>
        <v/>
      </c>
      <c r="AX78" s="175"/>
      <c r="AY78" s="175"/>
      <c r="AZ78" s="175"/>
      <c r="BA78" s="175"/>
      <c r="BB78" s="175"/>
      <c r="BC78" s="175"/>
      <c r="BD78" s="138"/>
      <c r="BE78" s="138"/>
      <c r="BF78" s="250"/>
      <c r="BG78" s="248"/>
      <c r="BH78" s="248"/>
      <c r="BI78" s="248"/>
      <c r="BJ78" s="248"/>
      <c r="BK78" s="248"/>
      <c r="BL78" s="248"/>
      <c r="BM78" s="248"/>
      <c r="BN78" s="248"/>
      <c r="BO78" s="248"/>
      <c r="BP78" s="248"/>
      <c r="BQ78" s="248"/>
      <c r="BR78" s="248"/>
      <c r="BS78" s="248"/>
      <c r="BT78" s="248"/>
      <c r="BU78" s="248"/>
      <c r="BV78" s="248"/>
      <c r="BW78" s="248"/>
      <c r="BX78" s="248"/>
      <c r="BY78" s="248"/>
      <c r="BZ78" s="248"/>
      <c r="CA78" s="248"/>
      <c r="CB78" s="248"/>
      <c r="CC78" s="248"/>
      <c r="CD78" s="248"/>
      <c r="CE78" s="248"/>
      <c r="CF78" s="248"/>
      <c r="CG78" s="248"/>
      <c r="CH78" s="248"/>
      <c r="CI78" s="248"/>
      <c r="CJ78" s="248"/>
      <c r="CK78" s="248"/>
      <c r="CL78" s="248"/>
      <c r="CM78" s="248"/>
      <c r="CN78" s="248"/>
      <c r="CO78" s="248"/>
      <c r="CP78" s="248"/>
      <c r="CQ78" s="248"/>
      <c r="CR78" s="248"/>
      <c r="CS78" s="248"/>
      <c r="CT78" s="248"/>
    </row>
    <row r="79" spans="1:98" ht="15" customHeight="1" thickBot="1">
      <c r="A79" s="4"/>
      <c r="B79" s="4"/>
      <c r="C79" s="789"/>
      <c r="D79" s="639"/>
      <c r="E79" s="639"/>
      <c r="F79" s="639"/>
      <c r="G79" s="639"/>
      <c r="H79" s="639"/>
      <c r="I79" s="639"/>
      <c r="J79" s="639"/>
      <c r="K79" s="732" t="s">
        <v>263</v>
      </c>
      <c r="L79" s="733"/>
      <c r="M79" s="733"/>
      <c r="N79" s="733"/>
      <c r="O79" s="733"/>
      <c r="P79" s="733"/>
      <c r="Q79" s="733"/>
      <c r="R79" s="733"/>
      <c r="S79" s="733"/>
      <c r="T79" s="733"/>
      <c r="U79" s="733"/>
      <c r="V79" s="733"/>
      <c r="W79" s="733"/>
      <c r="X79" s="733"/>
      <c r="Y79" s="733"/>
      <c r="Z79" s="733"/>
      <c r="AA79" s="733"/>
      <c r="AB79" s="733"/>
      <c r="AC79" s="733"/>
      <c r="AD79" s="733"/>
      <c r="AE79" s="733"/>
      <c r="AF79" s="733"/>
      <c r="AG79" s="733"/>
      <c r="AH79" s="733"/>
      <c r="AI79" s="733"/>
      <c r="AJ79" s="733"/>
      <c r="AK79" s="733"/>
      <c r="AL79" s="733"/>
      <c r="AM79" s="733"/>
      <c r="AN79" s="733"/>
      <c r="AO79" s="733"/>
      <c r="AP79" s="733"/>
      <c r="AQ79" s="733"/>
      <c r="AR79" s="733"/>
      <c r="AS79" s="733"/>
      <c r="AT79" s="733"/>
      <c r="AU79" s="733"/>
      <c r="AV79" s="734"/>
      <c r="AW79" s="163"/>
      <c r="AY79" s="251"/>
    </row>
    <row r="80" spans="1:98" ht="15" customHeight="1" thickBot="1">
      <c r="A80" s="4"/>
      <c r="B80" s="4"/>
      <c r="C80" s="789"/>
      <c r="D80" s="639"/>
      <c r="E80" s="639"/>
      <c r="F80" s="639"/>
      <c r="G80" s="639"/>
      <c r="H80" s="639"/>
      <c r="I80" s="639"/>
      <c r="J80" s="639"/>
      <c r="K80" s="596"/>
      <c r="L80" s="597"/>
      <c r="M80" s="750" t="s">
        <v>264</v>
      </c>
      <c r="N80" s="599"/>
      <c r="O80" s="599"/>
      <c r="P80" s="599"/>
      <c r="Q80" s="599"/>
      <c r="R80" s="599"/>
      <c r="S80" s="751"/>
      <c r="T80" s="596"/>
      <c r="U80" s="597"/>
      <c r="V80" s="750" t="s">
        <v>265</v>
      </c>
      <c r="W80" s="599"/>
      <c r="X80" s="599"/>
      <c r="Y80" s="599"/>
      <c r="Z80" s="599"/>
      <c r="AA80" s="599"/>
      <c r="AB80" s="599"/>
      <c r="AC80" s="596"/>
      <c r="AD80" s="597"/>
      <c r="AE80" s="750" t="s">
        <v>266</v>
      </c>
      <c r="AF80" s="599"/>
      <c r="AG80" s="599"/>
      <c r="AH80" s="599"/>
      <c r="AI80" s="599"/>
      <c r="AJ80" s="599"/>
      <c r="AK80" s="751"/>
      <c r="AL80" s="596"/>
      <c r="AM80" s="597"/>
      <c r="AN80" s="750" t="s">
        <v>267</v>
      </c>
      <c r="AO80" s="599"/>
      <c r="AP80" s="599"/>
      <c r="AQ80" s="599"/>
      <c r="AR80" s="599"/>
      <c r="AS80" s="599"/>
      <c r="AT80" s="599"/>
      <c r="AU80" s="599"/>
      <c r="AV80" s="751"/>
      <c r="AW80" s="164" t="str">
        <f>+IF(OR(AX80=0,AX80&gt;1),"要確認","")</f>
        <v>要確認</v>
      </c>
      <c r="AX80" s="5">
        <f>+COUNTIF(K80:AV81,"◎")</f>
        <v>0</v>
      </c>
      <c r="AY80" s="251"/>
    </row>
    <row r="81" spans="1:98" ht="15" customHeight="1" thickBot="1">
      <c r="A81" s="4"/>
      <c r="B81" s="4"/>
      <c r="C81" s="789"/>
      <c r="D81" s="639"/>
      <c r="E81" s="639"/>
      <c r="F81" s="639"/>
      <c r="G81" s="639"/>
      <c r="H81" s="639"/>
      <c r="I81" s="639"/>
      <c r="J81" s="639"/>
      <c r="K81" s="596"/>
      <c r="L81" s="597"/>
      <c r="M81" s="750" t="s">
        <v>268</v>
      </c>
      <c r="N81" s="599"/>
      <c r="O81" s="599"/>
      <c r="P81" s="599"/>
      <c r="Q81" s="599"/>
      <c r="R81" s="599"/>
      <c r="S81" s="751"/>
      <c r="T81" s="596"/>
      <c r="U81" s="597"/>
      <c r="V81" s="598" t="s">
        <v>269</v>
      </c>
      <c r="W81" s="599"/>
      <c r="X81" s="599"/>
      <c r="Y81" s="599"/>
      <c r="Z81" s="599"/>
      <c r="AA81" s="578" t="s">
        <v>270</v>
      </c>
      <c r="AB81" s="578"/>
      <c r="AC81" s="577"/>
      <c r="AD81" s="577"/>
      <c r="AE81" s="577"/>
      <c r="AF81" s="577"/>
      <c r="AG81" s="577"/>
      <c r="AH81" s="577"/>
      <c r="AI81" s="577"/>
      <c r="AJ81" s="577"/>
      <c r="AK81" s="577"/>
      <c r="AL81" s="577"/>
      <c r="AM81" s="577"/>
      <c r="AN81" s="577"/>
      <c r="AO81" s="577"/>
      <c r="AP81" s="577"/>
      <c r="AQ81" s="577"/>
      <c r="AR81" s="577"/>
      <c r="AS81" s="577"/>
      <c r="AT81" s="577"/>
      <c r="AU81" s="578" t="s">
        <v>102</v>
      </c>
      <c r="AV81" s="579"/>
      <c r="AW81" s="163"/>
      <c r="AY81" s="252"/>
    </row>
    <row r="82" spans="1:98" ht="31.75" customHeight="1" thickBot="1">
      <c r="A82" s="4"/>
      <c r="B82" s="4"/>
      <c r="C82" s="789"/>
      <c r="D82" s="639"/>
      <c r="E82" s="639"/>
      <c r="F82" s="639"/>
      <c r="G82" s="639"/>
      <c r="H82" s="639"/>
      <c r="I82" s="639"/>
      <c r="J82" s="639"/>
      <c r="K82" s="644" t="s">
        <v>115</v>
      </c>
      <c r="L82" s="645"/>
      <c r="M82" s="735"/>
      <c r="N82" s="735"/>
      <c r="O82" s="735"/>
      <c r="P82" s="735"/>
      <c r="Q82" s="735"/>
      <c r="R82" s="735"/>
      <c r="S82" s="735"/>
      <c r="T82" s="735"/>
      <c r="U82" s="735"/>
      <c r="V82" s="735"/>
      <c r="W82" s="735"/>
      <c r="X82" s="645"/>
      <c r="Y82" s="645"/>
      <c r="Z82" s="735"/>
      <c r="AA82" s="735"/>
      <c r="AB82" s="735"/>
      <c r="AC82" s="735"/>
      <c r="AD82" s="735"/>
      <c r="AE82" s="735"/>
      <c r="AF82" s="735"/>
      <c r="AG82" s="735"/>
      <c r="AH82" s="735"/>
      <c r="AI82" s="735"/>
      <c r="AJ82" s="645"/>
      <c r="AK82" s="645"/>
      <c r="AL82" s="735"/>
      <c r="AM82" s="735"/>
      <c r="AN82" s="735"/>
      <c r="AO82" s="735"/>
      <c r="AP82" s="735"/>
      <c r="AQ82" s="735"/>
      <c r="AR82" s="735"/>
      <c r="AS82" s="735"/>
      <c r="AT82" s="735"/>
      <c r="AU82" s="735"/>
      <c r="AV82" s="736"/>
      <c r="AW82" s="163"/>
      <c r="AY82" s="252"/>
    </row>
    <row r="83" spans="1:98" ht="15" customHeight="1" thickBot="1">
      <c r="A83" s="4"/>
      <c r="B83" s="4"/>
      <c r="C83" s="789"/>
      <c r="D83" s="639"/>
      <c r="E83" s="639"/>
      <c r="F83" s="639"/>
      <c r="G83" s="639"/>
      <c r="H83" s="639"/>
      <c r="I83" s="639"/>
      <c r="J83" s="639"/>
      <c r="K83" s="560"/>
      <c r="L83" s="561"/>
      <c r="M83" s="450" t="s">
        <v>89</v>
      </c>
      <c r="N83" s="450"/>
      <c r="O83" s="450"/>
      <c r="P83" s="450"/>
      <c r="Q83" s="450"/>
      <c r="R83" s="450"/>
      <c r="S83" s="450"/>
      <c r="T83" s="450"/>
      <c r="U83" s="450"/>
      <c r="V83" s="450"/>
      <c r="W83" s="450"/>
      <c r="X83" s="560"/>
      <c r="Y83" s="561"/>
      <c r="Z83" s="450" t="s">
        <v>19</v>
      </c>
      <c r="AA83" s="450"/>
      <c r="AB83" s="450"/>
      <c r="AC83" s="450"/>
      <c r="AD83" s="450"/>
      <c r="AE83" s="450"/>
      <c r="AF83" s="450"/>
      <c r="AG83" s="450"/>
      <c r="AH83" s="450"/>
      <c r="AI83" s="450"/>
      <c r="AJ83" s="560"/>
      <c r="AK83" s="561"/>
      <c r="AL83" s="450" t="s">
        <v>90</v>
      </c>
      <c r="AM83" s="450"/>
      <c r="AN83" s="450"/>
      <c r="AO83" s="450"/>
      <c r="AP83" s="450"/>
      <c r="AQ83" s="450"/>
      <c r="AR83" s="450"/>
      <c r="AS83" s="450"/>
      <c r="AT83" s="450"/>
      <c r="AU83" s="450"/>
      <c r="AV83" s="581"/>
      <c r="AW83" s="163"/>
      <c r="AY83" s="252"/>
    </row>
    <row r="84" spans="1:98" ht="15" customHeight="1" thickBot="1">
      <c r="A84" s="4"/>
      <c r="B84" s="4"/>
      <c r="C84" s="789"/>
      <c r="D84" s="639"/>
      <c r="E84" s="639"/>
      <c r="F84" s="639"/>
      <c r="G84" s="639"/>
      <c r="H84" s="639"/>
      <c r="I84" s="639"/>
      <c r="J84" s="639"/>
      <c r="K84" s="560"/>
      <c r="L84" s="561"/>
      <c r="M84" s="450" t="s">
        <v>92</v>
      </c>
      <c r="N84" s="450"/>
      <c r="O84" s="450"/>
      <c r="P84" s="450"/>
      <c r="Q84" s="450"/>
      <c r="R84" s="450"/>
      <c r="S84" s="450"/>
      <c r="T84" s="450"/>
      <c r="U84" s="450"/>
      <c r="V84" s="450"/>
      <c r="W84" s="450"/>
      <c r="X84" s="580"/>
      <c r="Y84" s="580"/>
      <c r="Z84" s="450"/>
      <c r="AA84" s="450"/>
      <c r="AB84" s="450"/>
      <c r="AC84" s="450"/>
      <c r="AD84" s="450"/>
      <c r="AE84" s="450"/>
      <c r="AF84" s="450"/>
      <c r="AG84" s="450"/>
      <c r="AH84" s="450"/>
      <c r="AI84" s="450"/>
      <c r="AJ84" s="580"/>
      <c r="AK84" s="580"/>
      <c r="AL84" s="450"/>
      <c r="AM84" s="450"/>
      <c r="AN84" s="450"/>
      <c r="AO84" s="450"/>
      <c r="AP84" s="450"/>
      <c r="AQ84" s="450"/>
      <c r="AR84" s="450"/>
      <c r="AS84" s="450"/>
      <c r="AT84" s="450"/>
      <c r="AU84" s="450"/>
      <c r="AV84" s="581"/>
      <c r="AW84" s="163"/>
      <c r="AY84" s="252"/>
    </row>
    <row r="85" spans="1:98" ht="15" customHeight="1" thickBot="1">
      <c r="A85" s="4"/>
      <c r="B85" s="4"/>
      <c r="C85" s="789"/>
      <c r="D85" s="639"/>
      <c r="E85" s="639"/>
      <c r="F85" s="639"/>
      <c r="G85" s="639"/>
      <c r="H85" s="639"/>
      <c r="I85" s="639"/>
      <c r="J85" s="639"/>
      <c r="K85" s="560"/>
      <c r="L85" s="561"/>
      <c r="M85" s="450" t="s">
        <v>93</v>
      </c>
      <c r="N85" s="450"/>
      <c r="O85" s="450"/>
      <c r="P85" s="450"/>
      <c r="Q85" s="450"/>
      <c r="R85" s="450"/>
      <c r="S85" s="450"/>
      <c r="T85" s="450"/>
      <c r="U85" s="450"/>
      <c r="V85" s="450"/>
      <c r="W85" s="450"/>
      <c r="X85" s="450"/>
      <c r="Y85" s="450"/>
      <c r="Z85" s="450"/>
      <c r="AA85" s="450"/>
      <c r="AB85" s="450"/>
      <c r="AC85" s="450"/>
      <c r="AD85" s="450"/>
      <c r="AE85" s="450"/>
      <c r="AF85" s="450"/>
      <c r="AG85" s="450"/>
      <c r="AH85" s="450"/>
      <c r="AI85" s="450"/>
      <c r="AJ85" s="450"/>
      <c r="AK85" s="450"/>
      <c r="AL85" s="450"/>
      <c r="AM85" s="450"/>
      <c r="AN85" s="450"/>
      <c r="AO85" s="450"/>
      <c r="AP85" s="450"/>
      <c r="AQ85" s="450"/>
      <c r="AR85" s="450"/>
      <c r="AS85" s="450"/>
      <c r="AT85" s="450"/>
      <c r="AU85" s="450"/>
      <c r="AV85" s="581"/>
      <c r="AW85" s="163"/>
      <c r="AY85" s="252"/>
    </row>
    <row r="86" spans="1:98" ht="12.75" customHeight="1">
      <c r="A86" s="5"/>
      <c r="B86" s="5"/>
      <c r="C86" s="59"/>
      <c r="D86" s="59"/>
      <c r="E86" s="59"/>
      <c r="F86" s="59"/>
      <c r="G86" s="59"/>
      <c r="H86" s="59"/>
      <c r="I86" s="59"/>
      <c r="J86" s="4"/>
      <c r="K86" s="4"/>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163"/>
    </row>
    <row r="87" spans="1:98" ht="17.399999999999999" customHeight="1">
      <c r="A87" s="4"/>
      <c r="B87" s="4"/>
      <c r="C87" s="451" t="s">
        <v>272</v>
      </c>
      <c r="D87" s="451"/>
      <c r="E87" s="451"/>
      <c r="F87" s="451"/>
      <c r="G87" s="451"/>
      <c r="H87" s="451"/>
      <c r="I87" s="451"/>
      <c r="J87" s="451"/>
      <c r="K87" s="451"/>
      <c r="L87" s="451"/>
      <c r="M87" s="451"/>
      <c r="N87" s="451"/>
      <c r="O87" s="451"/>
      <c r="P87" s="451"/>
      <c r="Q87" s="451"/>
      <c r="R87" s="451"/>
      <c r="S87" s="451"/>
      <c r="T87" s="451"/>
      <c r="U87" s="451"/>
      <c r="V87" s="451"/>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163"/>
    </row>
    <row r="88" spans="1:98" s="140" customFormat="1" ht="39.65" customHeight="1">
      <c r="A88" s="142"/>
      <c r="B88" s="142"/>
      <c r="C88" s="763" t="s">
        <v>405</v>
      </c>
      <c r="D88" s="764"/>
      <c r="E88" s="764"/>
      <c r="F88" s="764"/>
      <c r="G88" s="764"/>
      <c r="H88" s="764"/>
      <c r="I88" s="764"/>
      <c r="J88" s="764"/>
      <c r="K88" s="764"/>
      <c r="L88" s="764"/>
      <c r="M88" s="764"/>
      <c r="N88" s="764"/>
      <c r="O88" s="764"/>
      <c r="P88" s="764"/>
      <c r="Q88" s="764"/>
      <c r="R88" s="764"/>
      <c r="S88" s="764"/>
      <c r="T88" s="764"/>
      <c r="U88" s="764"/>
      <c r="V88" s="764"/>
      <c r="W88" s="764"/>
      <c r="X88" s="764"/>
      <c r="Y88" s="764"/>
      <c r="Z88" s="764"/>
      <c r="AA88" s="764"/>
      <c r="AB88" s="764"/>
      <c r="AC88" s="764"/>
      <c r="AD88" s="764"/>
      <c r="AE88" s="764"/>
      <c r="AF88" s="764"/>
      <c r="AG88" s="764"/>
      <c r="AH88" s="764"/>
      <c r="AI88" s="764"/>
      <c r="AJ88" s="764"/>
      <c r="AK88" s="764"/>
      <c r="AL88" s="764"/>
      <c r="AM88" s="764"/>
      <c r="AN88" s="764"/>
      <c r="AO88" s="764"/>
      <c r="AP88" s="764"/>
      <c r="AQ88" s="764"/>
      <c r="AR88" s="764"/>
      <c r="AS88" s="764"/>
      <c r="AT88" s="764"/>
      <c r="AU88" s="764"/>
      <c r="AV88" s="765"/>
      <c r="AW88" s="155" t="s">
        <v>282</v>
      </c>
      <c r="AX88" s="844"/>
      <c r="AY88" s="844"/>
      <c r="AZ88" s="844"/>
      <c r="BA88" s="844"/>
      <c r="BB88" s="182"/>
      <c r="BC88" s="182"/>
      <c r="BD88" s="138"/>
      <c r="BE88" s="138"/>
      <c r="BF88" s="138"/>
      <c r="BG88" s="248"/>
      <c r="BH88" s="248"/>
      <c r="BI88" s="248"/>
      <c r="BJ88" s="248"/>
      <c r="BK88" s="248"/>
      <c r="BL88" s="248"/>
      <c r="BM88" s="248"/>
      <c r="BN88" s="248"/>
      <c r="BO88" s="248"/>
      <c r="BP88" s="248"/>
      <c r="BQ88" s="248"/>
      <c r="BR88" s="248"/>
      <c r="BS88" s="248"/>
      <c r="BT88" s="248"/>
      <c r="BU88" s="248"/>
      <c r="BV88" s="248"/>
      <c r="BW88" s="248"/>
      <c r="BX88" s="248"/>
      <c r="BY88" s="248"/>
      <c r="BZ88" s="248"/>
      <c r="CA88" s="248"/>
      <c r="CB88" s="248"/>
      <c r="CC88" s="248"/>
      <c r="CD88" s="248"/>
      <c r="CE88" s="248"/>
      <c r="CF88" s="248"/>
      <c r="CG88" s="248"/>
      <c r="CH88" s="248"/>
      <c r="CI88" s="248"/>
      <c r="CJ88" s="248"/>
      <c r="CK88" s="248"/>
      <c r="CL88" s="248"/>
      <c r="CM88" s="248"/>
      <c r="CN88" s="248"/>
      <c r="CO88" s="248"/>
      <c r="CP88" s="248"/>
      <c r="CQ88" s="248"/>
      <c r="CR88" s="248"/>
      <c r="CS88" s="248"/>
      <c r="CT88" s="248"/>
    </row>
    <row r="89" spans="1:98" s="140" customFormat="1" ht="40.75" customHeight="1">
      <c r="A89" s="142"/>
      <c r="B89" s="142"/>
      <c r="C89" s="845" t="s">
        <v>352</v>
      </c>
      <c r="D89" s="846"/>
      <c r="E89" s="846"/>
      <c r="F89" s="846"/>
      <c r="G89" s="846"/>
      <c r="H89" s="846"/>
      <c r="I89" s="846"/>
      <c r="J89" s="846"/>
      <c r="K89" s="846"/>
      <c r="L89" s="846"/>
      <c r="M89" s="846"/>
      <c r="N89" s="846"/>
      <c r="O89" s="846"/>
      <c r="P89" s="846"/>
      <c r="Q89" s="846"/>
      <c r="R89" s="846"/>
      <c r="S89" s="846"/>
      <c r="T89" s="846"/>
      <c r="U89" s="846"/>
      <c r="V89" s="846"/>
      <c r="W89" s="846"/>
      <c r="X89" s="846"/>
      <c r="Y89" s="846"/>
      <c r="Z89" s="846"/>
      <c r="AA89" s="846"/>
      <c r="AB89" s="846"/>
      <c r="AC89" s="846"/>
      <c r="AD89" s="846"/>
      <c r="AE89" s="846"/>
      <c r="AF89" s="846"/>
      <c r="AG89" s="846"/>
      <c r="AH89" s="846"/>
      <c r="AI89" s="846"/>
      <c r="AJ89" s="846"/>
      <c r="AK89" s="847"/>
      <c r="AL89" s="848" t="s">
        <v>353</v>
      </c>
      <c r="AM89" s="849"/>
      <c r="AN89" s="849"/>
      <c r="AO89" s="849"/>
      <c r="AP89" s="849"/>
      <c r="AQ89" s="849"/>
      <c r="AR89" s="849"/>
      <c r="AS89" s="849"/>
      <c r="AT89" s="849"/>
      <c r="AU89" s="849"/>
      <c r="AV89" s="850"/>
      <c r="AW89" s="155"/>
      <c r="AX89" s="183"/>
      <c r="AY89" s="183"/>
      <c r="AZ89" s="183"/>
      <c r="BA89" s="183"/>
      <c r="BB89" s="183"/>
      <c r="BC89" s="183"/>
      <c r="BD89" s="138"/>
      <c r="BE89" s="138"/>
      <c r="BF89" s="138"/>
      <c r="BG89" s="248"/>
      <c r="BH89" s="248"/>
      <c r="BI89" s="248"/>
      <c r="BJ89" s="248"/>
      <c r="BK89" s="248"/>
      <c r="BL89" s="248"/>
      <c r="BM89" s="248"/>
      <c r="BN89" s="248"/>
      <c r="BO89" s="248"/>
      <c r="BP89" s="248"/>
      <c r="BQ89" s="248"/>
      <c r="BR89" s="248"/>
      <c r="BS89" s="248"/>
      <c r="BT89" s="248"/>
      <c r="BU89" s="248"/>
      <c r="BV89" s="248"/>
      <c r="BW89" s="248"/>
      <c r="BX89" s="248"/>
      <c r="BY89" s="248"/>
      <c r="BZ89" s="248"/>
      <c r="CA89" s="248"/>
      <c r="CB89" s="248"/>
      <c r="CC89" s="248"/>
      <c r="CD89" s="248"/>
      <c r="CE89" s="248"/>
      <c r="CF89" s="248"/>
      <c r="CG89" s="248"/>
      <c r="CH89" s="248"/>
      <c r="CI89" s="248"/>
      <c r="CJ89" s="248"/>
      <c r="CK89" s="248"/>
      <c r="CL89" s="248"/>
      <c r="CM89" s="248"/>
      <c r="CN89" s="248"/>
      <c r="CO89" s="248"/>
      <c r="CP89" s="248"/>
      <c r="CQ89" s="248"/>
      <c r="CR89" s="248"/>
      <c r="CS89" s="248"/>
      <c r="CT89" s="248"/>
    </row>
    <row r="90" spans="1:98" s="140" customFormat="1" ht="45.65" customHeight="1">
      <c r="A90" s="142"/>
      <c r="B90" s="142"/>
      <c r="C90" s="851" t="s">
        <v>296</v>
      </c>
      <c r="D90" s="852"/>
      <c r="E90" s="855" t="s">
        <v>354</v>
      </c>
      <c r="F90" s="856"/>
      <c r="G90" s="856"/>
      <c r="H90" s="856"/>
      <c r="I90" s="856"/>
      <c r="J90" s="856"/>
      <c r="K90" s="856"/>
      <c r="L90" s="856"/>
      <c r="M90" s="856"/>
      <c r="N90" s="856"/>
      <c r="O90" s="856"/>
      <c r="P90" s="856"/>
      <c r="Q90" s="856"/>
      <c r="R90" s="856"/>
      <c r="S90" s="856"/>
      <c r="T90" s="856"/>
      <c r="U90" s="856"/>
      <c r="V90" s="856"/>
      <c r="W90" s="856"/>
      <c r="X90" s="856"/>
      <c r="Y90" s="856"/>
      <c r="Z90" s="856"/>
      <c r="AA90" s="856"/>
      <c r="AB90" s="856"/>
      <c r="AC90" s="856"/>
      <c r="AD90" s="856"/>
      <c r="AE90" s="856"/>
      <c r="AF90" s="856"/>
      <c r="AG90" s="856"/>
      <c r="AH90" s="856"/>
      <c r="AI90" s="856"/>
      <c r="AJ90" s="856"/>
      <c r="AK90" s="857"/>
      <c r="AL90" s="858" t="s">
        <v>336</v>
      </c>
      <c r="AM90" s="859"/>
      <c r="AN90" s="859"/>
      <c r="AO90" s="859"/>
      <c r="AP90" s="859"/>
      <c r="AQ90" s="859"/>
      <c r="AR90" s="859"/>
      <c r="AS90" s="859"/>
      <c r="AT90" s="859"/>
      <c r="AU90" s="859"/>
      <c r="AV90" s="860"/>
      <c r="AW90" s="167" t="s">
        <v>293</v>
      </c>
      <c r="AX90" s="253"/>
      <c r="AY90" s="253"/>
      <c r="AZ90" s="253"/>
      <c r="BA90" s="253"/>
      <c r="BB90" s="253"/>
      <c r="BC90" s="253"/>
      <c r="BD90" s="138"/>
      <c r="BE90" s="138"/>
      <c r="BF90" s="138"/>
      <c r="BG90" s="248"/>
      <c r="BH90" s="248"/>
      <c r="BI90" s="248"/>
      <c r="BJ90" s="248"/>
      <c r="BK90" s="248"/>
      <c r="BL90" s="248"/>
      <c r="BM90" s="248"/>
      <c r="BN90" s="248"/>
      <c r="BO90" s="248"/>
      <c r="BP90" s="248"/>
      <c r="BQ90" s="248"/>
      <c r="BR90" s="248"/>
      <c r="BS90" s="248"/>
      <c r="BT90" s="248"/>
      <c r="BU90" s="248"/>
      <c r="BV90" s="248"/>
      <c r="BW90" s="248"/>
      <c r="BX90" s="248"/>
      <c r="BY90" s="248"/>
      <c r="BZ90" s="248"/>
      <c r="CA90" s="248"/>
      <c r="CB90" s="248"/>
      <c r="CC90" s="248"/>
      <c r="CD90" s="248"/>
      <c r="CE90" s="248"/>
      <c r="CF90" s="248"/>
      <c r="CG90" s="248"/>
      <c r="CH90" s="248"/>
      <c r="CI90" s="248"/>
      <c r="CJ90" s="248"/>
      <c r="CK90" s="248"/>
      <c r="CL90" s="248"/>
      <c r="CM90" s="248"/>
      <c r="CN90" s="248"/>
      <c r="CO90" s="248"/>
      <c r="CP90" s="248"/>
      <c r="CQ90" s="248"/>
      <c r="CR90" s="248"/>
      <c r="CS90" s="248"/>
      <c r="CT90" s="248"/>
    </row>
    <row r="91" spans="1:98" s="140" customFormat="1" ht="45.65" customHeight="1">
      <c r="A91" s="142"/>
      <c r="B91" s="142"/>
      <c r="C91" s="851"/>
      <c r="D91" s="852"/>
      <c r="E91" s="855"/>
      <c r="F91" s="856"/>
      <c r="G91" s="856"/>
      <c r="H91" s="856"/>
      <c r="I91" s="856"/>
      <c r="J91" s="856"/>
      <c r="K91" s="856"/>
      <c r="L91" s="856"/>
      <c r="M91" s="856"/>
      <c r="N91" s="856"/>
      <c r="O91" s="856"/>
      <c r="P91" s="856"/>
      <c r="Q91" s="856"/>
      <c r="R91" s="856"/>
      <c r="S91" s="856"/>
      <c r="T91" s="856"/>
      <c r="U91" s="856"/>
      <c r="V91" s="856"/>
      <c r="W91" s="856"/>
      <c r="X91" s="856"/>
      <c r="Y91" s="856"/>
      <c r="Z91" s="856"/>
      <c r="AA91" s="856"/>
      <c r="AB91" s="856"/>
      <c r="AC91" s="856"/>
      <c r="AD91" s="856"/>
      <c r="AE91" s="856"/>
      <c r="AF91" s="856"/>
      <c r="AG91" s="856"/>
      <c r="AH91" s="856"/>
      <c r="AI91" s="856"/>
      <c r="AJ91" s="856"/>
      <c r="AK91" s="857"/>
      <c r="AL91" s="861"/>
      <c r="AM91" s="862"/>
      <c r="AN91" s="862"/>
      <c r="AO91" s="862"/>
      <c r="AP91" s="862"/>
      <c r="AQ91" s="862"/>
      <c r="AR91" s="862"/>
      <c r="AS91" s="862"/>
      <c r="AT91" s="862"/>
      <c r="AU91" s="862"/>
      <c r="AV91" s="863"/>
      <c r="AW91" s="157">
        <f>+LEN(E90)</f>
        <v>45</v>
      </c>
      <c r="AX91" s="253"/>
      <c r="AY91" s="253"/>
      <c r="AZ91" s="253"/>
      <c r="BA91" s="253"/>
      <c r="BB91" s="253"/>
      <c r="BC91" s="253"/>
      <c r="BD91" s="138"/>
      <c r="BE91" s="138"/>
      <c r="BF91" s="138"/>
      <c r="BG91" s="248"/>
      <c r="BH91" s="248"/>
      <c r="BI91" s="248"/>
      <c r="BJ91" s="248"/>
      <c r="BK91" s="248"/>
      <c r="BL91" s="248"/>
      <c r="BM91" s="248"/>
      <c r="BN91" s="248"/>
      <c r="BO91" s="248"/>
      <c r="BP91" s="248"/>
      <c r="BQ91" s="248"/>
      <c r="BR91" s="248"/>
      <c r="BS91" s="248"/>
      <c r="BT91" s="248"/>
      <c r="BU91" s="248"/>
      <c r="BV91" s="248"/>
      <c r="BW91" s="248"/>
      <c r="BX91" s="248"/>
      <c r="BY91" s="248"/>
      <c r="BZ91" s="248"/>
      <c r="CA91" s="248"/>
      <c r="CB91" s="248"/>
      <c r="CC91" s="248"/>
      <c r="CD91" s="248"/>
      <c r="CE91" s="248"/>
      <c r="CF91" s="248"/>
      <c r="CG91" s="248"/>
      <c r="CH91" s="248"/>
      <c r="CI91" s="248"/>
      <c r="CJ91" s="248"/>
      <c r="CK91" s="248"/>
      <c r="CL91" s="248"/>
      <c r="CM91" s="248"/>
      <c r="CN91" s="248"/>
      <c r="CO91" s="248"/>
      <c r="CP91" s="248"/>
      <c r="CQ91" s="248"/>
      <c r="CR91" s="248"/>
      <c r="CS91" s="248"/>
      <c r="CT91" s="248"/>
    </row>
    <row r="92" spans="1:98" s="140" customFormat="1" ht="45.65" customHeight="1">
      <c r="A92" s="142"/>
      <c r="B92" s="142"/>
      <c r="C92" s="851"/>
      <c r="D92" s="852"/>
      <c r="E92" s="855"/>
      <c r="F92" s="856"/>
      <c r="G92" s="856"/>
      <c r="H92" s="856"/>
      <c r="I92" s="856"/>
      <c r="J92" s="856"/>
      <c r="K92" s="856"/>
      <c r="L92" s="856"/>
      <c r="M92" s="856"/>
      <c r="N92" s="856"/>
      <c r="O92" s="856"/>
      <c r="P92" s="856"/>
      <c r="Q92" s="856"/>
      <c r="R92" s="856"/>
      <c r="S92" s="856"/>
      <c r="T92" s="856"/>
      <c r="U92" s="856"/>
      <c r="V92" s="856"/>
      <c r="W92" s="856"/>
      <c r="X92" s="856"/>
      <c r="Y92" s="856"/>
      <c r="Z92" s="856"/>
      <c r="AA92" s="856"/>
      <c r="AB92" s="856"/>
      <c r="AC92" s="856"/>
      <c r="AD92" s="856"/>
      <c r="AE92" s="856"/>
      <c r="AF92" s="856"/>
      <c r="AG92" s="856"/>
      <c r="AH92" s="856"/>
      <c r="AI92" s="856"/>
      <c r="AJ92" s="856"/>
      <c r="AK92" s="857"/>
      <c r="AL92" s="861"/>
      <c r="AM92" s="862"/>
      <c r="AN92" s="862"/>
      <c r="AO92" s="862"/>
      <c r="AP92" s="862"/>
      <c r="AQ92" s="862"/>
      <c r="AR92" s="862"/>
      <c r="AS92" s="862"/>
      <c r="AT92" s="862"/>
      <c r="AU92" s="862"/>
      <c r="AV92" s="863"/>
      <c r="AW92" s="162" t="str">
        <f>+IF(AW91&gt;1300,"設定文字数を超過しています","")</f>
        <v/>
      </c>
      <c r="AX92" s="253"/>
      <c r="AY92" s="253"/>
      <c r="AZ92" s="253"/>
      <c r="BA92" s="253"/>
      <c r="BB92" s="253"/>
      <c r="BC92" s="253"/>
      <c r="BD92" s="138"/>
      <c r="BE92" s="138"/>
      <c r="BF92" s="138"/>
      <c r="BG92" s="248"/>
      <c r="BH92" s="248"/>
      <c r="BI92" s="248"/>
      <c r="BJ92" s="248"/>
      <c r="BK92" s="248"/>
      <c r="BL92" s="248"/>
      <c r="BM92" s="248"/>
      <c r="BN92" s="248"/>
      <c r="BO92" s="248"/>
      <c r="BP92" s="248"/>
      <c r="BQ92" s="248"/>
      <c r="BR92" s="248"/>
      <c r="BS92" s="248"/>
      <c r="BT92" s="248"/>
      <c r="BU92" s="248"/>
      <c r="BV92" s="248"/>
      <c r="BW92" s="248"/>
      <c r="BX92" s="248"/>
      <c r="BY92" s="248"/>
      <c r="BZ92" s="248"/>
      <c r="CA92" s="248"/>
      <c r="CB92" s="248"/>
      <c r="CC92" s="248"/>
      <c r="CD92" s="248"/>
      <c r="CE92" s="248"/>
      <c r="CF92" s="248"/>
      <c r="CG92" s="248"/>
      <c r="CH92" s="248"/>
      <c r="CI92" s="248"/>
      <c r="CJ92" s="248"/>
      <c r="CK92" s="248"/>
      <c r="CL92" s="248"/>
      <c r="CM92" s="248"/>
      <c r="CN92" s="248"/>
      <c r="CO92" s="248"/>
      <c r="CP92" s="248"/>
      <c r="CQ92" s="248"/>
      <c r="CR92" s="248"/>
      <c r="CS92" s="248"/>
      <c r="CT92" s="248"/>
    </row>
    <row r="93" spans="1:98" s="140" customFormat="1" ht="45.65" customHeight="1">
      <c r="A93" s="142"/>
      <c r="B93" s="142"/>
      <c r="C93" s="851"/>
      <c r="D93" s="852"/>
      <c r="E93" s="855"/>
      <c r="F93" s="856"/>
      <c r="G93" s="856"/>
      <c r="H93" s="856"/>
      <c r="I93" s="856"/>
      <c r="J93" s="856"/>
      <c r="K93" s="856"/>
      <c r="L93" s="856"/>
      <c r="M93" s="856"/>
      <c r="N93" s="856"/>
      <c r="O93" s="856"/>
      <c r="P93" s="856"/>
      <c r="Q93" s="856"/>
      <c r="R93" s="856"/>
      <c r="S93" s="856"/>
      <c r="T93" s="856"/>
      <c r="U93" s="856"/>
      <c r="V93" s="856"/>
      <c r="W93" s="856"/>
      <c r="X93" s="856"/>
      <c r="Y93" s="856"/>
      <c r="Z93" s="856"/>
      <c r="AA93" s="856"/>
      <c r="AB93" s="856"/>
      <c r="AC93" s="856"/>
      <c r="AD93" s="856"/>
      <c r="AE93" s="856"/>
      <c r="AF93" s="856"/>
      <c r="AG93" s="856"/>
      <c r="AH93" s="856"/>
      <c r="AI93" s="856"/>
      <c r="AJ93" s="856"/>
      <c r="AK93" s="857"/>
      <c r="AL93" s="861"/>
      <c r="AM93" s="862"/>
      <c r="AN93" s="862"/>
      <c r="AO93" s="862"/>
      <c r="AP93" s="862"/>
      <c r="AQ93" s="862"/>
      <c r="AR93" s="862"/>
      <c r="AS93" s="862"/>
      <c r="AT93" s="862"/>
      <c r="AU93" s="862"/>
      <c r="AV93" s="863"/>
      <c r="AW93" s="167" t="s">
        <v>294</v>
      </c>
      <c r="AX93" s="253"/>
      <c r="AY93" s="253"/>
      <c r="AZ93" s="253"/>
      <c r="BA93" s="253"/>
      <c r="BB93" s="253"/>
      <c r="BC93" s="253"/>
      <c r="BD93" s="138"/>
      <c r="BE93" s="138"/>
      <c r="BF93" s="138"/>
      <c r="BG93" s="248"/>
      <c r="BH93" s="248"/>
      <c r="BI93" s="248"/>
      <c r="BJ93" s="248"/>
      <c r="BK93" s="248"/>
      <c r="BL93" s="248"/>
      <c r="BM93" s="248"/>
      <c r="BN93" s="248"/>
      <c r="BO93" s="248"/>
      <c r="BP93" s="248"/>
      <c r="BQ93" s="248"/>
      <c r="BR93" s="248"/>
      <c r="BS93" s="248"/>
      <c r="BT93" s="248"/>
      <c r="BU93" s="248"/>
      <c r="BV93" s="248"/>
      <c r="BW93" s="248"/>
      <c r="BX93" s="248"/>
      <c r="BY93" s="248"/>
      <c r="BZ93" s="248"/>
      <c r="CA93" s="248"/>
      <c r="CB93" s="248"/>
      <c r="CC93" s="248"/>
      <c r="CD93" s="248"/>
      <c r="CE93" s="248"/>
      <c r="CF93" s="248"/>
      <c r="CG93" s="248"/>
      <c r="CH93" s="248"/>
      <c r="CI93" s="248"/>
      <c r="CJ93" s="248"/>
      <c r="CK93" s="248"/>
      <c r="CL93" s="248"/>
      <c r="CM93" s="248"/>
      <c r="CN93" s="248"/>
      <c r="CO93" s="248"/>
      <c r="CP93" s="248"/>
      <c r="CQ93" s="248"/>
      <c r="CR93" s="248"/>
      <c r="CS93" s="248"/>
      <c r="CT93" s="248"/>
    </row>
    <row r="94" spans="1:98" s="140" customFormat="1" ht="45.65" customHeight="1">
      <c r="A94" s="142"/>
      <c r="B94" s="142"/>
      <c r="C94" s="851"/>
      <c r="D94" s="852"/>
      <c r="E94" s="855"/>
      <c r="F94" s="856"/>
      <c r="G94" s="856"/>
      <c r="H94" s="856"/>
      <c r="I94" s="856"/>
      <c r="J94" s="856"/>
      <c r="K94" s="856"/>
      <c r="L94" s="856"/>
      <c r="M94" s="856"/>
      <c r="N94" s="856"/>
      <c r="O94" s="856"/>
      <c r="P94" s="856"/>
      <c r="Q94" s="856"/>
      <c r="R94" s="856"/>
      <c r="S94" s="856"/>
      <c r="T94" s="856"/>
      <c r="U94" s="856"/>
      <c r="V94" s="856"/>
      <c r="W94" s="856"/>
      <c r="X94" s="856"/>
      <c r="Y94" s="856"/>
      <c r="Z94" s="856"/>
      <c r="AA94" s="856"/>
      <c r="AB94" s="856"/>
      <c r="AC94" s="856"/>
      <c r="AD94" s="856"/>
      <c r="AE94" s="856"/>
      <c r="AF94" s="856"/>
      <c r="AG94" s="856"/>
      <c r="AH94" s="856"/>
      <c r="AI94" s="856"/>
      <c r="AJ94" s="856"/>
      <c r="AK94" s="857"/>
      <c r="AL94" s="861"/>
      <c r="AM94" s="862"/>
      <c r="AN94" s="862"/>
      <c r="AO94" s="862"/>
      <c r="AP94" s="862"/>
      <c r="AQ94" s="862"/>
      <c r="AR94" s="862"/>
      <c r="AS94" s="862"/>
      <c r="AT94" s="862"/>
      <c r="AU94" s="862"/>
      <c r="AV94" s="863"/>
      <c r="AW94" s="157">
        <f>+LEN(AL90)</f>
        <v>36</v>
      </c>
      <c r="AX94" s="253"/>
      <c r="AY94" s="253"/>
      <c r="AZ94" s="253"/>
      <c r="BA94" s="253"/>
      <c r="BB94" s="253"/>
      <c r="BC94" s="253"/>
      <c r="BD94" s="138"/>
      <c r="BE94" s="138"/>
      <c r="BF94" s="138"/>
      <c r="BG94" s="248"/>
      <c r="BH94" s="248"/>
      <c r="BI94" s="248"/>
      <c r="BJ94" s="248"/>
      <c r="BK94" s="248"/>
      <c r="BL94" s="248"/>
      <c r="BM94" s="248"/>
      <c r="BN94" s="248"/>
      <c r="BO94" s="248"/>
      <c r="BP94" s="248"/>
      <c r="BQ94" s="248"/>
      <c r="BR94" s="248"/>
      <c r="BS94" s="248"/>
      <c r="BT94" s="248"/>
      <c r="BU94" s="248"/>
      <c r="BV94" s="248"/>
      <c r="BW94" s="248"/>
      <c r="BX94" s="248"/>
      <c r="BY94" s="248"/>
      <c r="BZ94" s="248"/>
      <c r="CA94" s="248"/>
      <c r="CB94" s="248"/>
      <c r="CC94" s="248"/>
      <c r="CD94" s="248"/>
      <c r="CE94" s="248"/>
      <c r="CF94" s="248"/>
      <c r="CG94" s="248"/>
      <c r="CH94" s="248"/>
      <c r="CI94" s="248"/>
      <c r="CJ94" s="248"/>
      <c r="CK94" s="248"/>
      <c r="CL94" s="248"/>
      <c r="CM94" s="248"/>
      <c r="CN94" s="248"/>
      <c r="CO94" s="248"/>
      <c r="CP94" s="248"/>
      <c r="CQ94" s="248"/>
      <c r="CR94" s="248"/>
      <c r="CS94" s="248"/>
      <c r="CT94" s="248"/>
    </row>
    <row r="95" spans="1:98" s="140" customFormat="1" ht="45.65" customHeight="1">
      <c r="A95" s="142"/>
      <c r="B95" s="142"/>
      <c r="C95" s="851"/>
      <c r="D95" s="852"/>
      <c r="E95" s="855"/>
      <c r="F95" s="856"/>
      <c r="G95" s="856"/>
      <c r="H95" s="856"/>
      <c r="I95" s="856"/>
      <c r="J95" s="856"/>
      <c r="K95" s="856"/>
      <c r="L95" s="856"/>
      <c r="M95" s="856"/>
      <c r="N95" s="856"/>
      <c r="O95" s="856"/>
      <c r="P95" s="856"/>
      <c r="Q95" s="856"/>
      <c r="R95" s="856"/>
      <c r="S95" s="856"/>
      <c r="T95" s="856"/>
      <c r="U95" s="856"/>
      <c r="V95" s="856"/>
      <c r="W95" s="856"/>
      <c r="X95" s="856"/>
      <c r="Y95" s="856"/>
      <c r="Z95" s="856"/>
      <c r="AA95" s="856"/>
      <c r="AB95" s="856"/>
      <c r="AC95" s="856"/>
      <c r="AD95" s="856"/>
      <c r="AE95" s="856"/>
      <c r="AF95" s="856"/>
      <c r="AG95" s="856"/>
      <c r="AH95" s="856"/>
      <c r="AI95" s="856"/>
      <c r="AJ95" s="856"/>
      <c r="AK95" s="857"/>
      <c r="AL95" s="861"/>
      <c r="AM95" s="862"/>
      <c r="AN95" s="862"/>
      <c r="AO95" s="862"/>
      <c r="AP95" s="862"/>
      <c r="AQ95" s="862"/>
      <c r="AR95" s="862"/>
      <c r="AS95" s="862"/>
      <c r="AT95" s="862"/>
      <c r="AU95" s="862"/>
      <c r="AV95" s="863"/>
      <c r="AW95" s="162" t="str">
        <f>+IF(AW94&gt;420,"設定文字数を超過しています","")</f>
        <v/>
      </c>
      <c r="AX95" s="253"/>
      <c r="AY95" s="253"/>
      <c r="AZ95" s="253"/>
      <c r="BA95" s="253"/>
      <c r="BB95" s="253"/>
      <c r="BC95" s="253"/>
      <c r="BD95" s="138"/>
      <c r="BE95" s="138"/>
      <c r="BF95" s="138"/>
      <c r="BG95" s="248"/>
      <c r="BH95" s="248"/>
      <c r="BI95" s="248"/>
      <c r="BJ95" s="248"/>
      <c r="BK95" s="248"/>
      <c r="BL95" s="248"/>
      <c r="BM95" s="248"/>
      <c r="BN95" s="248"/>
      <c r="BO95" s="248"/>
      <c r="BP95" s="248"/>
      <c r="BQ95" s="248"/>
      <c r="BR95" s="248"/>
      <c r="BS95" s="248"/>
      <c r="BT95" s="248"/>
      <c r="BU95" s="248"/>
      <c r="BV95" s="248"/>
      <c r="BW95" s="248"/>
      <c r="BX95" s="248"/>
      <c r="BY95" s="248"/>
      <c r="BZ95" s="248"/>
      <c r="CA95" s="248"/>
      <c r="CB95" s="248"/>
      <c r="CC95" s="248"/>
      <c r="CD95" s="248"/>
      <c r="CE95" s="248"/>
      <c r="CF95" s="248"/>
      <c r="CG95" s="248"/>
      <c r="CH95" s="248"/>
      <c r="CI95" s="248"/>
      <c r="CJ95" s="248"/>
      <c r="CK95" s="248"/>
      <c r="CL95" s="248"/>
      <c r="CM95" s="248"/>
      <c r="CN95" s="248"/>
      <c r="CO95" s="248"/>
      <c r="CP95" s="248"/>
      <c r="CQ95" s="248"/>
      <c r="CR95" s="248"/>
      <c r="CS95" s="248"/>
      <c r="CT95" s="248"/>
    </row>
    <row r="96" spans="1:98" s="140" customFormat="1" ht="45.65" customHeight="1">
      <c r="A96" s="142"/>
      <c r="B96" s="142"/>
      <c r="C96" s="851"/>
      <c r="D96" s="852"/>
      <c r="E96" s="855"/>
      <c r="F96" s="856"/>
      <c r="G96" s="856"/>
      <c r="H96" s="856"/>
      <c r="I96" s="856"/>
      <c r="J96" s="856"/>
      <c r="K96" s="856"/>
      <c r="L96" s="856"/>
      <c r="M96" s="856"/>
      <c r="N96" s="856"/>
      <c r="O96" s="856"/>
      <c r="P96" s="856"/>
      <c r="Q96" s="856"/>
      <c r="R96" s="856"/>
      <c r="S96" s="856"/>
      <c r="T96" s="856"/>
      <c r="U96" s="856"/>
      <c r="V96" s="856"/>
      <c r="W96" s="856"/>
      <c r="X96" s="856"/>
      <c r="Y96" s="856"/>
      <c r="Z96" s="856"/>
      <c r="AA96" s="856"/>
      <c r="AB96" s="856"/>
      <c r="AC96" s="856"/>
      <c r="AD96" s="856"/>
      <c r="AE96" s="856"/>
      <c r="AF96" s="856"/>
      <c r="AG96" s="856"/>
      <c r="AH96" s="856"/>
      <c r="AI96" s="856"/>
      <c r="AJ96" s="856"/>
      <c r="AK96" s="857"/>
      <c r="AL96" s="861"/>
      <c r="AM96" s="862"/>
      <c r="AN96" s="862"/>
      <c r="AO96" s="862"/>
      <c r="AP96" s="862"/>
      <c r="AQ96" s="862"/>
      <c r="AR96" s="862"/>
      <c r="AS96" s="862"/>
      <c r="AT96" s="862"/>
      <c r="AU96" s="862"/>
      <c r="AV96" s="863"/>
      <c r="AW96" s="154"/>
      <c r="AX96" s="253"/>
      <c r="AY96" s="253"/>
      <c r="AZ96" s="253"/>
      <c r="BA96" s="253"/>
      <c r="BB96" s="253"/>
      <c r="BC96" s="253"/>
      <c r="BD96" s="138"/>
      <c r="BE96" s="138"/>
      <c r="BF96" s="138"/>
      <c r="BG96" s="248"/>
      <c r="BH96" s="248"/>
      <c r="BI96" s="248"/>
      <c r="BJ96" s="248"/>
      <c r="BK96" s="248"/>
      <c r="BL96" s="248"/>
      <c r="BM96" s="248"/>
      <c r="BN96" s="248"/>
      <c r="BO96" s="248"/>
      <c r="BP96" s="248"/>
      <c r="BQ96" s="248"/>
      <c r="BR96" s="248"/>
      <c r="BS96" s="248"/>
      <c r="BT96" s="248"/>
      <c r="BU96" s="248"/>
      <c r="BV96" s="248"/>
      <c r="BW96" s="248"/>
      <c r="BX96" s="248"/>
      <c r="BY96" s="248"/>
      <c r="BZ96" s="248"/>
      <c r="CA96" s="248"/>
      <c r="CB96" s="248"/>
      <c r="CC96" s="248"/>
      <c r="CD96" s="248"/>
      <c r="CE96" s="248"/>
      <c r="CF96" s="248"/>
      <c r="CG96" s="248"/>
      <c r="CH96" s="248"/>
      <c r="CI96" s="248"/>
      <c r="CJ96" s="248"/>
      <c r="CK96" s="248"/>
      <c r="CL96" s="248"/>
      <c r="CM96" s="248"/>
      <c r="CN96" s="248"/>
      <c r="CO96" s="248"/>
      <c r="CP96" s="248"/>
      <c r="CQ96" s="248"/>
      <c r="CR96" s="248"/>
      <c r="CS96" s="248"/>
      <c r="CT96" s="248"/>
    </row>
    <row r="97" spans="1:98" s="140" customFormat="1" ht="45.65" customHeight="1">
      <c r="A97" s="142"/>
      <c r="B97" s="142"/>
      <c r="C97" s="851"/>
      <c r="D97" s="852"/>
      <c r="E97" s="855"/>
      <c r="F97" s="856"/>
      <c r="G97" s="856"/>
      <c r="H97" s="856"/>
      <c r="I97" s="856"/>
      <c r="J97" s="856"/>
      <c r="K97" s="856"/>
      <c r="L97" s="856"/>
      <c r="M97" s="856"/>
      <c r="N97" s="856"/>
      <c r="O97" s="856"/>
      <c r="P97" s="856"/>
      <c r="Q97" s="856"/>
      <c r="R97" s="856"/>
      <c r="S97" s="856"/>
      <c r="T97" s="856"/>
      <c r="U97" s="856"/>
      <c r="V97" s="856"/>
      <c r="W97" s="856"/>
      <c r="X97" s="856"/>
      <c r="Y97" s="856"/>
      <c r="Z97" s="856"/>
      <c r="AA97" s="856"/>
      <c r="AB97" s="856"/>
      <c r="AC97" s="856"/>
      <c r="AD97" s="856"/>
      <c r="AE97" s="856"/>
      <c r="AF97" s="856"/>
      <c r="AG97" s="856"/>
      <c r="AH97" s="856"/>
      <c r="AI97" s="856"/>
      <c r="AJ97" s="856"/>
      <c r="AK97" s="857"/>
      <c r="AL97" s="861"/>
      <c r="AM97" s="862"/>
      <c r="AN97" s="862"/>
      <c r="AO97" s="862"/>
      <c r="AP97" s="862"/>
      <c r="AQ97" s="862"/>
      <c r="AR97" s="862"/>
      <c r="AS97" s="862"/>
      <c r="AT97" s="862"/>
      <c r="AU97" s="862"/>
      <c r="AV97" s="863"/>
      <c r="AW97" s="154"/>
      <c r="AX97" s="253"/>
      <c r="AY97" s="253"/>
      <c r="AZ97" s="253"/>
      <c r="BA97" s="253"/>
      <c r="BB97" s="253"/>
      <c r="BC97" s="253"/>
      <c r="BD97" s="138"/>
      <c r="BE97" s="138"/>
      <c r="BF97" s="138"/>
      <c r="BG97" s="248"/>
      <c r="BH97" s="248"/>
      <c r="BI97" s="248"/>
      <c r="BJ97" s="248"/>
      <c r="BK97" s="248"/>
      <c r="BL97" s="248"/>
      <c r="BM97" s="248"/>
      <c r="BN97" s="248"/>
      <c r="BO97" s="248"/>
      <c r="BP97" s="248"/>
      <c r="BQ97" s="248"/>
      <c r="BR97" s="248"/>
      <c r="BS97" s="248"/>
      <c r="BT97" s="248"/>
      <c r="BU97" s="248"/>
      <c r="BV97" s="248"/>
      <c r="BW97" s="248"/>
      <c r="BX97" s="248"/>
      <c r="BY97" s="248"/>
      <c r="BZ97" s="248"/>
      <c r="CA97" s="248"/>
      <c r="CB97" s="248"/>
      <c r="CC97" s="248"/>
      <c r="CD97" s="248"/>
      <c r="CE97" s="248"/>
      <c r="CF97" s="248"/>
      <c r="CG97" s="248"/>
      <c r="CH97" s="248"/>
      <c r="CI97" s="248"/>
      <c r="CJ97" s="248"/>
      <c r="CK97" s="248"/>
      <c r="CL97" s="248"/>
      <c r="CM97" s="248"/>
      <c r="CN97" s="248"/>
      <c r="CO97" s="248"/>
      <c r="CP97" s="248"/>
      <c r="CQ97" s="248"/>
      <c r="CR97" s="248"/>
      <c r="CS97" s="248"/>
      <c r="CT97" s="248"/>
    </row>
    <row r="98" spans="1:98" s="140" customFormat="1" ht="45.65" customHeight="1">
      <c r="A98" s="142"/>
      <c r="B98" s="142"/>
      <c r="C98" s="853"/>
      <c r="D98" s="854"/>
      <c r="E98" s="855"/>
      <c r="F98" s="856"/>
      <c r="G98" s="856"/>
      <c r="H98" s="856"/>
      <c r="I98" s="856"/>
      <c r="J98" s="856"/>
      <c r="K98" s="856"/>
      <c r="L98" s="856"/>
      <c r="M98" s="856"/>
      <c r="N98" s="856"/>
      <c r="O98" s="856"/>
      <c r="P98" s="856"/>
      <c r="Q98" s="856"/>
      <c r="R98" s="856"/>
      <c r="S98" s="856"/>
      <c r="T98" s="856"/>
      <c r="U98" s="856"/>
      <c r="V98" s="856"/>
      <c r="W98" s="856"/>
      <c r="X98" s="856"/>
      <c r="Y98" s="856"/>
      <c r="Z98" s="856"/>
      <c r="AA98" s="856"/>
      <c r="AB98" s="856"/>
      <c r="AC98" s="856"/>
      <c r="AD98" s="856"/>
      <c r="AE98" s="856"/>
      <c r="AF98" s="856"/>
      <c r="AG98" s="856"/>
      <c r="AH98" s="856"/>
      <c r="AI98" s="856"/>
      <c r="AJ98" s="856"/>
      <c r="AK98" s="857"/>
      <c r="AL98" s="864"/>
      <c r="AM98" s="865"/>
      <c r="AN98" s="865"/>
      <c r="AO98" s="865"/>
      <c r="AP98" s="865"/>
      <c r="AQ98" s="865"/>
      <c r="AR98" s="865"/>
      <c r="AS98" s="865"/>
      <c r="AT98" s="865"/>
      <c r="AU98" s="865"/>
      <c r="AV98" s="866"/>
      <c r="AW98" s="155" t="s">
        <v>282</v>
      </c>
      <c r="AX98" s="253"/>
      <c r="AY98" s="253"/>
      <c r="AZ98" s="253"/>
      <c r="BA98" s="253"/>
      <c r="BB98" s="253"/>
      <c r="BC98" s="253"/>
      <c r="BD98" s="138"/>
      <c r="BE98" s="138"/>
      <c r="BF98" s="138"/>
      <c r="BG98" s="248"/>
      <c r="BH98" s="248"/>
      <c r="BI98" s="248"/>
      <c r="BJ98" s="248"/>
      <c r="BK98" s="248"/>
      <c r="BL98" s="248"/>
      <c r="BM98" s="248"/>
      <c r="BN98" s="248"/>
      <c r="BO98" s="248"/>
      <c r="BP98" s="248"/>
      <c r="BQ98" s="248"/>
      <c r="BR98" s="248"/>
      <c r="BS98" s="248"/>
      <c r="BT98" s="248"/>
      <c r="BU98" s="248"/>
      <c r="BV98" s="248"/>
      <c r="BW98" s="248"/>
      <c r="BX98" s="248"/>
      <c r="BY98" s="248"/>
      <c r="BZ98" s="248"/>
      <c r="CA98" s="248"/>
      <c r="CB98" s="248"/>
      <c r="CC98" s="248"/>
      <c r="CD98" s="248"/>
      <c r="CE98" s="248"/>
      <c r="CF98" s="248"/>
      <c r="CG98" s="248"/>
      <c r="CH98" s="248"/>
      <c r="CI98" s="248"/>
      <c r="CJ98" s="248"/>
      <c r="CK98" s="248"/>
      <c r="CL98" s="248"/>
      <c r="CM98" s="248"/>
      <c r="CN98" s="248"/>
      <c r="CO98" s="248"/>
      <c r="CP98" s="248"/>
      <c r="CQ98" s="248"/>
      <c r="CR98" s="248"/>
      <c r="CS98" s="248"/>
      <c r="CT98" s="248"/>
    </row>
    <row r="99" spans="1:98" s="140" customFormat="1" ht="45.65" customHeight="1">
      <c r="A99" s="142"/>
      <c r="B99" s="142"/>
      <c r="C99" s="867" t="s">
        <v>297</v>
      </c>
      <c r="D99" s="868"/>
      <c r="E99" s="855"/>
      <c r="F99" s="856"/>
      <c r="G99" s="856"/>
      <c r="H99" s="856"/>
      <c r="I99" s="856"/>
      <c r="J99" s="856"/>
      <c r="K99" s="856"/>
      <c r="L99" s="856"/>
      <c r="M99" s="856"/>
      <c r="N99" s="856"/>
      <c r="O99" s="856"/>
      <c r="P99" s="856"/>
      <c r="Q99" s="856"/>
      <c r="R99" s="856"/>
      <c r="S99" s="856"/>
      <c r="T99" s="856"/>
      <c r="U99" s="856"/>
      <c r="V99" s="856"/>
      <c r="W99" s="856"/>
      <c r="X99" s="856"/>
      <c r="Y99" s="856"/>
      <c r="Z99" s="856"/>
      <c r="AA99" s="856"/>
      <c r="AB99" s="856"/>
      <c r="AC99" s="856"/>
      <c r="AD99" s="856"/>
      <c r="AE99" s="856"/>
      <c r="AF99" s="856"/>
      <c r="AG99" s="856"/>
      <c r="AH99" s="856"/>
      <c r="AI99" s="856"/>
      <c r="AJ99" s="856"/>
      <c r="AK99" s="857"/>
      <c r="AL99" s="858"/>
      <c r="AM99" s="859"/>
      <c r="AN99" s="859"/>
      <c r="AO99" s="859"/>
      <c r="AP99" s="859"/>
      <c r="AQ99" s="859"/>
      <c r="AR99" s="859"/>
      <c r="AS99" s="859"/>
      <c r="AT99" s="859"/>
      <c r="AU99" s="859"/>
      <c r="AV99" s="860"/>
      <c r="AW99" s="167" t="s">
        <v>293</v>
      </c>
      <c r="AX99" s="253"/>
      <c r="AY99" s="253"/>
      <c r="AZ99" s="253"/>
      <c r="BA99" s="253"/>
      <c r="BB99" s="253"/>
      <c r="BC99" s="253"/>
      <c r="BD99" s="138"/>
      <c r="BE99" s="138"/>
      <c r="BF99" s="138"/>
      <c r="BG99" s="248"/>
      <c r="BH99" s="248"/>
      <c r="BI99" s="248"/>
      <c r="BJ99" s="248"/>
      <c r="BK99" s="248"/>
      <c r="BL99" s="248"/>
      <c r="BM99" s="248"/>
      <c r="BN99" s="248"/>
      <c r="BO99" s="248"/>
      <c r="BP99" s="248"/>
      <c r="BQ99" s="248"/>
      <c r="BR99" s="248"/>
      <c r="BS99" s="248"/>
      <c r="BT99" s="248"/>
      <c r="BU99" s="248"/>
      <c r="BV99" s="248"/>
      <c r="BW99" s="248"/>
      <c r="BX99" s="248"/>
      <c r="BY99" s="248"/>
      <c r="BZ99" s="248"/>
      <c r="CA99" s="248"/>
      <c r="CB99" s="248"/>
      <c r="CC99" s="248"/>
      <c r="CD99" s="248"/>
      <c r="CE99" s="248"/>
      <c r="CF99" s="248"/>
      <c r="CG99" s="248"/>
      <c r="CH99" s="248"/>
      <c r="CI99" s="248"/>
      <c r="CJ99" s="248"/>
      <c r="CK99" s="248"/>
      <c r="CL99" s="248"/>
      <c r="CM99" s="248"/>
      <c r="CN99" s="248"/>
      <c r="CO99" s="248"/>
      <c r="CP99" s="248"/>
      <c r="CQ99" s="248"/>
      <c r="CR99" s="248"/>
      <c r="CS99" s="248"/>
      <c r="CT99" s="248"/>
    </row>
    <row r="100" spans="1:98" s="140" customFormat="1" ht="45.65" customHeight="1">
      <c r="A100" s="142"/>
      <c r="B100" s="142"/>
      <c r="C100" s="851"/>
      <c r="D100" s="852"/>
      <c r="E100" s="855"/>
      <c r="F100" s="856"/>
      <c r="G100" s="856"/>
      <c r="H100" s="856"/>
      <c r="I100" s="856"/>
      <c r="J100" s="856"/>
      <c r="K100" s="856"/>
      <c r="L100" s="856"/>
      <c r="M100" s="856"/>
      <c r="N100" s="856"/>
      <c r="O100" s="856"/>
      <c r="P100" s="856"/>
      <c r="Q100" s="856"/>
      <c r="R100" s="856"/>
      <c r="S100" s="856"/>
      <c r="T100" s="856"/>
      <c r="U100" s="856"/>
      <c r="V100" s="856"/>
      <c r="W100" s="856"/>
      <c r="X100" s="856"/>
      <c r="Y100" s="856"/>
      <c r="Z100" s="856"/>
      <c r="AA100" s="856"/>
      <c r="AB100" s="856"/>
      <c r="AC100" s="856"/>
      <c r="AD100" s="856"/>
      <c r="AE100" s="856"/>
      <c r="AF100" s="856"/>
      <c r="AG100" s="856"/>
      <c r="AH100" s="856"/>
      <c r="AI100" s="856"/>
      <c r="AJ100" s="856"/>
      <c r="AK100" s="857"/>
      <c r="AL100" s="861"/>
      <c r="AM100" s="862"/>
      <c r="AN100" s="862"/>
      <c r="AO100" s="862"/>
      <c r="AP100" s="862"/>
      <c r="AQ100" s="862"/>
      <c r="AR100" s="862"/>
      <c r="AS100" s="862"/>
      <c r="AT100" s="862"/>
      <c r="AU100" s="862"/>
      <c r="AV100" s="863"/>
      <c r="AW100" s="157">
        <f>+LEN(E99)</f>
        <v>0</v>
      </c>
      <c r="AX100" s="253"/>
      <c r="AY100" s="253"/>
      <c r="AZ100" s="253"/>
      <c r="BA100" s="253"/>
      <c r="BB100" s="253"/>
      <c r="BC100" s="253"/>
      <c r="BD100" s="138"/>
      <c r="BE100" s="138"/>
      <c r="BF100" s="138"/>
      <c r="BG100" s="248"/>
      <c r="BH100" s="248"/>
      <c r="BI100" s="248"/>
      <c r="BJ100" s="248"/>
      <c r="BK100" s="248"/>
      <c r="BL100" s="248"/>
      <c r="BM100" s="248"/>
      <c r="BN100" s="248"/>
      <c r="BO100" s="248"/>
      <c r="BP100" s="248"/>
      <c r="BQ100" s="248"/>
      <c r="BR100" s="248"/>
      <c r="BS100" s="248"/>
      <c r="BT100" s="248"/>
      <c r="BU100" s="248"/>
      <c r="BV100" s="248"/>
      <c r="BW100" s="248"/>
      <c r="BX100" s="248"/>
      <c r="BY100" s="248"/>
      <c r="BZ100" s="248"/>
      <c r="CA100" s="248"/>
      <c r="CB100" s="248"/>
      <c r="CC100" s="248"/>
      <c r="CD100" s="248"/>
      <c r="CE100" s="248"/>
      <c r="CF100" s="248"/>
      <c r="CG100" s="248"/>
      <c r="CH100" s="248"/>
      <c r="CI100" s="248"/>
      <c r="CJ100" s="248"/>
      <c r="CK100" s="248"/>
      <c r="CL100" s="248"/>
      <c r="CM100" s="248"/>
      <c r="CN100" s="248"/>
      <c r="CO100" s="248"/>
      <c r="CP100" s="248"/>
      <c r="CQ100" s="248"/>
      <c r="CR100" s="248"/>
      <c r="CS100" s="248"/>
      <c r="CT100" s="248"/>
    </row>
    <row r="101" spans="1:98" s="140" customFormat="1" ht="45.65" customHeight="1">
      <c r="A101" s="142"/>
      <c r="B101" s="142"/>
      <c r="C101" s="851"/>
      <c r="D101" s="852"/>
      <c r="E101" s="855"/>
      <c r="F101" s="856"/>
      <c r="G101" s="856"/>
      <c r="H101" s="856"/>
      <c r="I101" s="856"/>
      <c r="J101" s="856"/>
      <c r="K101" s="856"/>
      <c r="L101" s="856"/>
      <c r="M101" s="856"/>
      <c r="N101" s="856"/>
      <c r="O101" s="856"/>
      <c r="P101" s="856"/>
      <c r="Q101" s="856"/>
      <c r="R101" s="856"/>
      <c r="S101" s="856"/>
      <c r="T101" s="856"/>
      <c r="U101" s="856"/>
      <c r="V101" s="856"/>
      <c r="W101" s="856"/>
      <c r="X101" s="856"/>
      <c r="Y101" s="856"/>
      <c r="Z101" s="856"/>
      <c r="AA101" s="856"/>
      <c r="AB101" s="856"/>
      <c r="AC101" s="856"/>
      <c r="AD101" s="856"/>
      <c r="AE101" s="856"/>
      <c r="AF101" s="856"/>
      <c r="AG101" s="856"/>
      <c r="AH101" s="856"/>
      <c r="AI101" s="856"/>
      <c r="AJ101" s="856"/>
      <c r="AK101" s="857"/>
      <c r="AL101" s="861"/>
      <c r="AM101" s="862"/>
      <c r="AN101" s="862"/>
      <c r="AO101" s="862"/>
      <c r="AP101" s="862"/>
      <c r="AQ101" s="862"/>
      <c r="AR101" s="862"/>
      <c r="AS101" s="862"/>
      <c r="AT101" s="862"/>
      <c r="AU101" s="862"/>
      <c r="AV101" s="863"/>
      <c r="AW101" s="162" t="str">
        <f>+IF(AW100&gt;1300,"設定文字数を超過しています","")</f>
        <v/>
      </c>
      <c r="AX101" s="253"/>
      <c r="AY101" s="253"/>
      <c r="AZ101" s="253"/>
      <c r="BA101" s="253"/>
      <c r="BB101" s="253"/>
      <c r="BC101" s="253"/>
      <c r="BD101" s="138"/>
      <c r="BE101" s="138"/>
      <c r="BF101" s="138"/>
      <c r="BG101" s="248"/>
      <c r="BH101" s="248"/>
      <c r="BI101" s="248"/>
      <c r="BJ101" s="248"/>
      <c r="BK101" s="248"/>
      <c r="BL101" s="248"/>
      <c r="BM101" s="248"/>
      <c r="BN101" s="248"/>
      <c r="BO101" s="248"/>
      <c r="BP101" s="248"/>
      <c r="BQ101" s="248"/>
      <c r="BR101" s="248"/>
      <c r="BS101" s="248"/>
      <c r="BT101" s="248"/>
      <c r="BU101" s="248"/>
      <c r="BV101" s="248"/>
      <c r="BW101" s="248"/>
      <c r="BX101" s="248"/>
      <c r="BY101" s="248"/>
      <c r="BZ101" s="248"/>
      <c r="CA101" s="248"/>
      <c r="CB101" s="248"/>
      <c r="CC101" s="248"/>
      <c r="CD101" s="248"/>
      <c r="CE101" s="248"/>
      <c r="CF101" s="248"/>
      <c r="CG101" s="248"/>
      <c r="CH101" s="248"/>
      <c r="CI101" s="248"/>
      <c r="CJ101" s="248"/>
      <c r="CK101" s="248"/>
      <c r="CL101" s="248"/>
      <c r="CM101" s="248"/>
      <c r="CN101" s="248"/>
      <c r="CO101" s="248"/>
      <c r="CP101" s="248"/>
      <c r="CQ101" s="248"/>
      <c r="CR101" s="248"/>
      <c r="CS101" s="248"/>
      <c r="CT101" s="248"/>
    </row>
    <row r="102" spans="1:98" s="140" customFormat="1" ht="45.65" customHeight="1">
      <c r="A102" s="142"/>
      <c r="B102" s="142"/>
      <c r="C102" s="851"/>
      <c r="D102" s="852"/>
      <c r="E102" s="855"/>
      <c r="F102" s="856"/>
      <c r="G102" s="856"/>
      <c r="H102" s="856"/>
      <c r="I102" s="856"/>
      <c r="J102" s="856"/>
      <c r="K102" s="856"/>
      <c r="L102" s="856"/>
      <c r="M102" s="856"/>
      <c r="N102" s="856"/>
      <c r="O102" s="856"/>
      <c r="P102" s="856"/>
      <c r="Q102" s="856"/>
      <c r="R102" s="856"/>
      <c r="S102" s="856"/>
      <c r="T102" s="856"/>
      <c r="U102" s="856"/>
      <c r="V102" s="856"/>
      <c r="W102" s="856"/>
      <c r="X102" s="856"/>
      <c r="Y102" s="856"/>
      <c r="Z102" s="856"/>
      <c r="AA102" s="856"/>
      <c r="AB102" s="856"/>
      <c r="AC102" s="856"/>
      <c r="AD102" s="856"/>
      <c r="AE102" s="856"/>
      <c r="AF102" s="856"/>
      <c r="AG102" s="856"/>
      <c r="AH102" s="856"/>
      <c r="AI102" s="856"/>
      <c r="AJ102" s="856"/>
      <c r="AK102" s="857"/>
      <c r="AL102" s="861"/>
      <c r="AM102" s="862"/>
      <c r="AN102" s="862"/>
      <c r="AO102" s="862"/>
      <c r="AP102" s="862"/>
      <c r="AQ102" s="862"/>
      <c r="AR102" s="862"/>
      <c r="AS102" s="862"/>
      <c r="AT102" s="862"/>
      <c r="AU102" s="862"/>
      <c r="AV102" s="863"/>
      <c r="AW102" s="167" t="s">
        <v>294</v>
      </c>
      <c r="AX102" s="253"/>
      <c r="AY102" s="253"/>
      <c r="AZ102" s="253"/>
      <c r="BA102" s="253"/>
      <c r="BB102" s="253"/>
      <c r="BC102" s="253"/>
      <c r="BD102" s="138"/>
      <c r="BE102" s="138"/>
      <c r="BF102" s="138"/>
      <c r="BG102" s="248"/>
      <c r="BH102" s="248"/>
      <c r="BI102" s="248"/>
      <c r="BJ102" s="248"/>
      <c r="BK102" s="248"/>
      <c r="BL102" s="248"/>
      <c r="BM102" s="248"/>
      <c r="BN102" s="248"/>
      <c r="BO102" s="248"/>
      <c r="BP102" s="248"/>
      <c r="BQ102" s="248"/>
      <c r="BR102" s="248"/>
      <c r="BS102" s="248"/>
      <c r="BT102" s="248"/>
      <c r="BU102" s="248"/>
      <c r="BV102" s="248"/>
      <c r="BW102" s="248"/>
      <c r="BX102" s="248"/>
      <c r="BY102" s="248"/>
      <c r="BZ102" s="248"/>
      <c r="CA102" s="248"/>
      <c r="CB102" s="248"/>
      <c r="CC102" s="248"/>
      <c r="CD102" s="248"/>
      <c r="CE102" s="248"/>
      <c r="CF102" s="248"/>
      <c r="CG102" s="248"/>
      <c r="CH102" s="248"/>
      <c r="CI102" s="248"/>
      <c r="CJ102" s="248"/>
      <c r="CK102" s="248"/>
      <c r="CL102" s="248"/>
      <c r="CM102" s="248"/>
      <c r="CN102" s="248"/>
      <c r="CO102" s="248"/>
      <c r="CP102" s="248"/>
      <c r="CQ102" s="248"/>
      <c r="CR102" s="248"/>
      <c r="CS102" s="248"/>
      <c r="CT102" s="248"/>
    </row>
    <row r="103" spans="1:98" s="140" customFormat="1" ht="45.65" customHeight="1">
      <c r="A103" s="142"/>
      <c r="B103" s="142"/>
      <c r="C103" s="851"/>
      <c r="D103" s="852"/>
      <c r="E103" s="855"/>
      <c r="F103" s="856"/>
      <c r="G103" s="856"/>
      <c r="H103" s="856"/>
      <c r="I103" s="856"/>
      <c r="J103" s="856"/>
      <c r="K103" s="856"/>
      <c r="L103" s="856"/>
      <c r="M103" s="856"/>
      <c r="N103" s="856"/>
      <c r="O103" s="856"/>
      <c r="P103" s="856"/>
      <c r="Q103" s="856"/>
      <c r="R103" s="856"/>
      <c r="S103" s="856"/>
      <c r="T103" s="856"/>
      <c r="U103" s="856"/>
      <c r="V103" s="856"/>
      <c r="W103" s="856"/>
      <c r="X103" s="856"/>
      <c r="Y103" s="856"/>
      <c r="Z103" s="856"/>
      <c r="AA103" s="856"/>
      <c r="AB103" s="856"/>
      <c r="AC103" s="856"/>
      <c r="AD103" s="856"/>
      <c r="AE103" s="856"/>
      <c r="AF103" s="856"/>
      <c r="AG103" s="856"/>
      <c r="AH103" s="856"/>
      <c r="AI103" s="856"/>
      <c r="AJ103" s="856"/>
      <c r="AK103" s="857"/>
      <c r="AL103" s="861"/>
      <c r="AM103" s="862"/>
      <c r="AN103" s="862"/>
      <c r="AO103" s="862"/>
      <c r="AP103" s="862"/>
      <c r="AQ103" s="862"/>
      <c r="AR103" s="862"/>
      <c r="AS103" s="862"/>
      <c r="AT103" s="862"/>
      <c r="AU103" s="862"/>
      <c r="AV103" s="863"/>
      <c r="AW103" s="157">
        <f>+LEN(AL99)</f>
        <v>0</v>
      </c>
      <c r="AX103" s="253"/>
      <c r="AY103" s="253"/>
      <c r="AZ103" s="253"/>
      <c r="BA103" s="253"/>
      <c r="BB103" s="253"/>
      <c r="BC103" s="253"/>
      <c r="BD103" s="138"/>
      <c r="BE103" s="138"/>
      <c r="BF103" s="138"/>
      <c r="BG103" s="248"/>
      <c r="BH103" s="248"/>
      <c r="BI103" s="248"/>
      <c r="BJ103" s="248"/>
      <c r="BK103" s="248"/>
      <c r="BL103" s="248"/>
      <c r="BM103" s="248"/>
      <c r="BN103" s="248"/>
      <c r="BO103" s="248"/>
      <c r="BP103" s="248"/>
      <c r="BQ103" s="248"/>
      <c r="BR103" s="248"/>
      <c r="BS103" s="248"/>
      <c r="BT103" s="248"/>
      <c r="BU103" s="248"/>
      <c r="BV103" s="248"/>
      <c r="BW103" s="248"/>
      <c r="BX103" s="248"/>
      <c r="BY103" s="248"/>
      <c r="BZ103" s="248"/>
      <c r="CA103" s="248"/>
      <c r="CB103" s="248"/>
      <c r="CC103" s="248"/>
      <c r="CD103" s="248"/>
      <c r="CE103" s="248"/>
      <c r="CF103" s="248"/>
      <c r="CG103" s="248"/>
      <c r="CH103" s="248"/>
      <c r="CI103" s="248"/>
      <c r="CJ103" s="248"/>
      <c r="CK103" s="248"/>
      <c r="CL103" s="248"/>
      <c r="CM103" s="248"/>
      <c r="CN103" s="248"/>
      <c r="CO103" s="248"/>
      <c r="CP103" s="248"/>
      <c r="CQ103" s="248"/>
      <c r="CR103" s="248"/>
      <c r="CS103" s="248"/>
      <c r="CT103" s="248"/>
    </row>
    <row r="104" spans="1:98" s="140" customFormat="1" ht="45.65" customHeight="1">
      <c r="A104" s="142"/>
      <c r="B104" s="142"/>
      <c r="C104" s="851"/>
      <c r="D104" s="852"/>
      <c r="E104" s="855"/>
      <c r="F104" s="856"/>
      <c r="G104" s="856"/>
      <c r="H104" s="856"/>
      <c r="I104" s="856"/>
      <c r="J104" s="856"/>
      <c r="K104" s="856"/>
      <c r="L104" s="856"/>
      <c r="M104" s="856"/>
      <c r="N104" s="856"/>
      <c r="O104" s="856"/>
      <c r="P104" s="856"/>
      <c r="Q104" s="856"/>
      <c r="R104" s="856"/>
      <c r="S104" s="856"/>
      <c r="T104" s="856"/>
      <c r="U104" s="856"/>
      <c r="V104" s="856"/>
      <c r="W104" s="856"/>
      <c r="X104" s="856"/>
      <c r="Y104" s="856"/>
      <c r="Z104" s="856"/>
      <c r="AA104" s="856"/>
      <c r="AB104" s="856"/>
      <c r="AC104" s="856"/>
      <c r="AD104" s="856"/>
      <c r="AE104" s="856"/>
      <c r="AF104" s="856"/>
      <c r="AG104" s="856"/>
      <c r="AH104" s="856"/>
      <c r="AI104" s="856"/>
      <c r="AJ104" s="856"/>
      <c r="AK104" s="857"/>
      <c r="AL104" s="861"/>
      <c r="AM104" s="862"/>
      <c r="AN104" s="862"/>
      <c r="AO104" s="862"/>
      <c r="AP104" s="862"/>
      <c r="AQ104" s="862"/>
      <c r="AR104" s="862"/>
      <c r="AS104" s="862"/>
      <c r="AT104" s="862"/>
      <c r="AU104" s="862"/>
      <c r="AV104" s="863"/>
      <c r="AW104" s="162" t="str">
        <f>+IF(AW103&gt;420,"設定文字数を超過しています","")</f>
        <v/>
      </c>
      <c r="AX104" s="253"/>
      <c r="AY104" s="253"/>
      <c r="AZ104" s="253"/>
      <c r="BA104" s="253"/>
      <c r="BB104" s="253"/>
      <c r="BC104" s="253"/>
      <c r="BD104" s="138"/>
      <c r="BE104" s="138"/>
      <c r="BF104" s="138"/>
      <c r="BG104" s="248"/>
      <c r="BH104" s="248"/>
      <c r="BI104" s="248"/>
      <c r="BJ104" s="248"/>
      <c r="BK104" s="248"/>
      <c r="BL104" s="248"/>
      <c r="BM104" s="248"/>
      <c r="BN104" s="248"/>
      <c r="BO104" s="248"/>
      <c r="BP104" s="248"/>
      <c r="BQ104" s="248"/>
      <c r="BR104" s="248"/>
      <c r="BS104" s="248"/>
      <c r="BT104" s="248"/>
      <c r="BU104" s="248"/>
      <c r="BV104" s="248"/>
      <c r="BW104" s="248"/>
      <c r="BX104" s="248"/>
      <c r="BY104" s="248"/>
      <c r="BZ104" s="248"/>
      <c r="CA104" s="248"/>
      <c r="CB104" s="248"/>
      <c r="CC104" s="248"/>
      <c r="CD104" s="248"/>
      <c r="CE104" s="248"/>
      <c r="CF104" s="248"/>
      <c r="CG104" s="248"/>
      <c r="CH104" s="248"/>
      <c r="CI104" s="248"/>
      <c r="CJ104" s="248"/>
      <c r="CK104" s="248"/>
      <c r="CL104" s="248"/>
      <c r="CM104" s="248"/>
      <c r="CN104" s="248"/>
      <c r="CO104" s="248"/>
      <c r="CP104" s="248"/>
      <c r="CQ104" s="248"/>
      <c r="CR104" s="248"/>
      <c r="CS104" s="248"/>
      <c r="CT104" s="248"/>
    </row>
    <row r="105" spans="1:98" s="140" customFormat="1" ht="45.65" customHeight="1">
      <c r="A105" s="142"/>
      <c r="B105" s="142"/>
      <c r="C105" s="851"/>
      <c r="D105" s="852"/>
      <c r="E105" s="855"/>
      <c r="F105" s="856"/>
      <c r="G105" s="856"/>
      <c r="H105" s="856"/>
      <c r="I105" s="856"/>
      <c r="J105" s="856"/>
      <c r="K105" s="856"/>
      <c r="L105" s="856"/>
      <c r="M105" s="856"/>
      <c r="N105" s="856"/>
      <c r="O105" s="856"/>
      <c r="P105" s="856"/>
      <c r="Q105" s="856"/>
      <c r="R105" s="856"/>
      <c r="S105" s="856"/>
      <c r="T105" s="856"/>
      <c r="U105" s="856"/>
      <c r="V105" s="856"/>
      <c r="W105" s="856"/>
      <c r="X105" s="856"/>
      <c r="Y105" s="856"/>
      <c r="Z105" s="856"/>
      <c r="AA105" s="856"/>
      <c r="AB105" s="856"/>
      <c r="AC105" s="856"/>
      <c r="AD105" s="856"/>
      <c r="AE105" s="856"/>
      <c r="AF105" s="856"/>
      <c r="AG105" s="856"/>
      <c r="AH105" s="856"/>
      <c r="AI105" s="856"/>
      <c r="AJ105" s="856"/>
      <c r="AK105" s="857"/>
      <c r="AL105" s="861"/>
      <c r="AM105" s="862"/>
      <c r="AN105" s="862"/>
      <c r="AO105" s="862"/>
      <c r="AP105" s="862"/>
      <c r="AQ105" s="862"/>
      <c r="AR105" s="862"/>
      <c r="AS105" s="862"/>
      <c r="AT105" s="862"/>
      <c r="AU105" s="862"/>
      <c r="AV105" s="863"/>
      <c r="AW105" s="154"/>
      <c r="AX105" s="253"/>
      <c r="AY105" s="253"/>
      <c r="AZ105" s="253"/>
      <c r="BA105" s="253"/>
      <c r="BB105" s="253"/>
      <c r="BC105" s="253"/>
      <c r="BD105" s="138"/>
      <c r="BE105" s="138"/>
      <c r="BF105" s="138"/>
      <c r="BG105" s="248"/>
      <c r="BH105" s="248"/>
      <c r="BI105" s="248"/>
      <c r="BJ105" s="248"/>
      <c r="BK105" s="248"/>
      <c r="BL105" s="248"/>
      <c r="BM105" s="248"/>
      <c r="BN105" s="248"/>
      <c r="BO105" s="248"/>
      <c r="BP105" s="248"/>
      <c r="BQ105" s="248"/>
      <c r="BR105" s="248"/>
      <c r="BS105" s="248"/>
      <c r="BT105" s="248"/>
      <c r="BU105" s="248"/>
      <c r="BV105" s="248"/>
      <c r="BW105" s="248"/>
      <c r="BX105" s="248"/>
      <c r="BY105" s="248"/>
      <c r="BZ105" s="248"/>
      <c r="CA105" s="248"/>
      <c r="CB105" s="248"/>
      <c r="CC105" s="248"/>
      <c r="CD105" s="248"/>
      <c r="CE105" s="248"/>
      <c r="CF105" s="248"/>
      <c r="CG105" s="248"/>
      <c r="CH105" s="248"/>
      <c r="CI105" s="248"/>
      <c r="CJ105" s="248"/>
      <c r="CK105" s="248"/>
      <c r="CL105" s="248"/>
      <c r="CM105" s="248"/>
      <c r="CN105" s="248"/>
      <c r="CO105" s="248"/>
      <c r="CP105" s="248"/>
      <c r="CQ105" s="248"/>
      <c r="CR105" s="248"/>
      <c r="CS105" s="248"/>
      <c r="CT105" s="248"/>
    </row>
    <row r="106" spans="1:98" s="140" customFormat="1" ht="45.65" customHeight="1">
      <c r="A106" s="142"/>
      <c r="B106" s="142"/>
      <c r="C106" s="851"/>
      <c r="D106" s="852"/>
      <c r="E106" s="855"/>
      <c r="F106" s="856"/>
      <c r="G106" s="856"/>
      <c r="H106" s="856"/>
      <c r="I106" s="856"/>
      <c r="J106" s="856"/>
      <c r="K106" s="856"/>
      <c r="L106" s="856"/>
      <c r="M106" s="856"/>
      <c r="N106" s="856"/>
      <c r="O106" s="856"/>
      <c r="P106" s="856"/>
      <c r="Q106" s="856"/>
      <c r="R106" s="856"/>
      <c r="S106" s="856"/>
      <c r="T106" s="856"/>
      <c r="U106" s="856"/>
      <c r="V106" s="856"/>
      <c r="W106" s="856"/>
      <c r="X106" s="856"/>
      <c r="Y106" s="856"/>
      <c r="Z106" s="856"/>
      <c r="AA106" s="856"/>
      <c r="AB106" s="856"/>
      <c r="AC106" s="856"/>
      <c r="AD106" s="856"/>
      <c r="AE106" s="856"/>
      <c r="AF106" s="856"/>
      <c r="AG106" s="856"/>
      <c r="AH106" s="856"/>
      <c r="AI106" s="856"/>
      <c r="AJ106" s="856"/>
      <c r="AK106" s="857"/>
      <c r="AL106" s="861"/>
      <c r="AM106" s="862"/>
      <c r="AN106" s="862"/>
      <c r="AO106" s="862"/>
      <c r="AP106" s="862"/>
      <c r="AQ106" s="862"/>
      <c r="AR106" s="862"/>
      <c r="AS106" s="862"/>
      <c r="AT106" s="862"/>
      <c r="AU106" s="862"/>
      <c r="AV106" s="863"/>
      <c r="AW106" s="154"/>
      <c r="AX106" s="253"/>
      <c r="AY106" s="253"/>
      <c r="AZ106" s="253"/>
      <c r="BA106" s="253"/>
      <c r="BB106" s="253"/>
      <c r="BC106" s="253"/>
      <c r="BD106" s="138"/>
      <c r="BE106" s="138"/>
      <c r="BF106" s="138"/>
      <c r="BG106" s="248"/>
      <c r="BH106" s="248"/>
      <c r="BI106" s="248"/>
      <c r="BJ106" s="248"/>
      <c r="BK106" s="248"/>
      <c r="BL106" s="248"/>
      <c r="BM106" s="248"/>
      <c r="BN106" s="248"/>
      <c r="BO106" s="248"/>
      <c r="BP106" s="248"/>
      <c r="BQ106" s="248"/>
      <c r="BR106" s="248"/>
      <c r="BS106" s="248"/>
      <c r="BT106" s="248"/>
      <c r="BU106" s="248"/>
      <c r="BV106" s="248"/>
      <c r="BW106" s="248"/>
      <c r="BX106" s="248"/>
      <c r="BY106" s="248"/>
      <c r="BZ106" s="248"/>
      <c r="CA106" s="248"/>
      <c r="CB106" s="248"/>
      <c r="CC106" s="248"/>
      <c r="CD106" s="248"/>
      <c r="CE106" s="248"/>
      <c r="CF106" s="248"/>
      <c r="CG106" s="248"/>
      <c r="CH106" s="248"/>
      <c r="CI106" s="248"/>
      <c r="CJ106" s="248"/>
      <c r="CK106" s="248"/>
      <c r="CL106" s="248"/>
      <c r="CM106" s="248"/>
      <c r="CN106" s="248"/>
      <c r="CO106" s="248"/>
      <c r="CP106" s="248"/>
      <c r="CQ106" s="248"/>
      <c r="CR106" s="248"/>
      <c r="CS106" s="248"/>
      <c r="CT106" s="248"/>
    </row>
    <row r="107" spans="1:98" s="140" customFormat="1" ht="45.65" customHeight="1">
      <c r="A107" s="142"/>
      <c r="B107" s="142"/>
      <c r="C107" s="869"/>
      <c r="D107" s="870"/>
      <c r="E107" s="871"/>
      <c r="F107" s="872"/>
      <c r="G107" s="872"/>
      <c r="H107" s="872"/>
      <c r="I107" s="872"/>
      <c r="J107" s="872"/>
      <c r="K107" s="872"/>
      <c r="L107" s="872"/>
      <c r="M107" s="872"/>
      <c r="N107" s="872"/>
      <c r="O107" s="872"/>
      <c r="P107" s="872"/>
      <c r="Q107" s="872"/>
      <c r="R107" s="872"/>
      <c r="S107" s="872"/>
      <c r="T107" s="872"/>
      <c r="U107" s="872"/>
      <c r="V107" s="872"/>
      <c r="W107" s="872"/>
      <c r="X107" s="872"/>
      <c r="Y107" s="872"/>
      <c r="Z107" s="872"/>
      <c r="AA107" s="872"/>
      <c r="AB107" s="872"/>
      <c r="AC107" s="872"/>
      <c r="AD107" s="872"/>
      <c r="AE107" s="872"/>
      <c r="AF107" s="872"/>
      <c r="AG107" s="872"/>
      <c r="AH107" s="872"/>
      <c r="AI107" s="872"/>
      <c r="AJ107" s="872"/>
      <c r="AK107" s="873"/>
      <c r="AL107" s="864"/>
      <c r="AM107" s="865"/>
      <c r="AN107" s="865"/>
      <c r="AO107" s="865"/>
      <c r="AP107" s="865"/>
      <c r="AQ107" s="865"/>
      <c r="AR107" s="865"/>
      <c r="AS107" s="865"/>
      <c r="AT107" s="865"/>
      <c r="AU107" s="865"/>
      <c r="AV107" s="866"/>
      <c r="AW107" s="154"/>
      <c r="AX107" s="253"/>
      <c r="AY107" s="253"/>
      <c r="AZ107" s="253"/>
      <c r="BA107" s="253"/>
      <c r="BB107" s="253"/>
      <c r="BC107" s="253"/>
      <c r="BD107" s="138"/>
      <c r="BE107" s="138"/>
      <c r="BF107" s="138"/>
      <c r="BG107" s="248"/>
      <c r="BH107" s="248"/>
      <c r="BI107" s="248"/>
      <c r="BJ107" s="248"/>
      <c r="BK107" s="248"/>
      <c r="BL107" s="248"/>
      <c r="BM107" s="248"/>
      <c r="BN107" s="248"/>
      <c r="BO107" s="248"/>
      <c r="BP107" s="248"/>
      <c r="BQ107" s="248"/>
      <c r="BR107" s="248"/>
      <c r="BS107" s="248"/>
      <c r="BT107" s="248"/>
      <c r="BU107" s="248"/>
      <c r="BV107" s="248"/>
      <c r="BW107" s="248"/>
      <c r="BX107" s="248"/>
      <c r="BY107" s="248"/>
      <c r="BZ107" s="248"/>
      <c r="CA107" s="248"/>
      <c r="CB107" s="248"/>
      <c r="CC107" s="248"/>
      <c r="CD107" s="248"/>
      <c r="CE107" s="248"/>
      <c r="CF107" s="248"/>
      <c r="CG107" s="248"/>
      <c r="CH107" s="248"/>
      <c r="CI107" s="248"/>
      <c r="CJ107" s="248"/>
      <c r="CK107" s="248"/>
      <c r="CL107" s="248"/>
      <c r="CM107" s="248"/>
      <c r="CN107" s="248"/>
      <c r="CO107" s="248"/>
      <c r="CP107" s="248"/>
      <c r="CQ107" s="248"/>
      <c r="CR107" s="248"/>
      <c r="CS107" s="248"/>
      <c r="CT107" s="248"/>
    </row>
    <row r="108" spans="1:98" s="140" customFormat="1" ht="43.25" customHeight="1">
      <c r="A108" s="142"/>
      <c r="B108" s="142"/>
      <c r="C108" s="763" t="s">
        <v>286</v>
      </c>
      <c r="D108" s="764"/>
      <c r="E108" s="764"/>
      <c r="F108" s="764"/>
      <c r="G108" s="764"/>
      <c r="H108" s="764"/>
      <c r="I108" s="764"/>
      <c r="J108" s="765"/>
      <c r="K108" s="831" t="s">
        <v>355</v>
      </c>
      <c r="L108" s="499"/>
      <c r="M108" s="499"/>
      <c r="N108" s="499"/>
      <c r="O108" s="499"/>
      <c r="P108" s="499"/>
      <c r="Q108" s="499"/>
      <c r="R108" s="499"/>
      <c r="S108" s="499"/>
      <c r="T108" s="499"/>
      <c r="U108" s="499"/>
      <c r="V108" s="499"/>
      <c r="W108" s="499"/>
      <c r="X108" s="499"/>
      <c r="Y108" s="499"/>
      <c r="Z108" s="499"/>
      <c r="AA108" s="499"/>
      <c r="AB108" s="499"/>
      <c r="AC108" s="499"/>
      <c r="AD108" s="499"/>
      <c r="AE108" s="499"/>
      <c r="AF108" s="499"/>
      <c r="AG108" s="499"/>
      <c r="AH108" s="499"/>
      <c r="AI108" s="499"/>
      <c r="AJ108" s="499"/>
      <c r="AK108" s="499"/>
      <c r="AL108" s="499"/>
      <c r="AM108" s="499"/>
      <c r="AN108" s="499"/>
      <c r="AO108" s="499"/>
      <c r="AP108" s="499"/>
      <c r="AQ108" s="499"/>
      <c r="AR108" s="499"/>
      <c r="AS108" s="499"/>
      <c r="AT108" s="499"/>
      <c r="AU108" s="499"/>
      <c r="AV108" s="500"/>
      <c r="AW108" s="155"/>
      <c r="AX108" s="174"/>
      <c r="AY108" s="174"/>
      <c r="AZ108" s="174"/>
      <c r="BA108" s="174"/>
      <c r="BB108" s="174"/>
      <c r="BC108" s="174"/>
      <c r="BD108" s="138"/>
      <c r="BE108" s="138"/>
      <c r="BF108" s="138"/>
      <c r="BG108" s="248"/>
      <c r="BH108" s="248"/>
      <c r="BI108" s="248"/>
      <c r="BJ108" s="248"/>
      <c r="BK108" s="248"/>
      <c r="BL108" s="248"/>
      <c r="BM108" s="248"/>
      <c r="BN108" s="248"/>
      <c r="BO108" s="248"/>
      <c r="BP108" s="248"/>
      <c r="BQ108" s="248"/>
      <c r="BR108" s="248"/>
      <c r="BS108" s="248"/>
      <c r="BT108" s="248"/>
      <c r="BU108" s="248"/>
      <c r="BV108" s="248"/>
      <c r="BW108" s="248"/>
      <c r="BX108" s="248"/>
      <c r="BY108" s="248"/>
      <c r="BZ108" s="248"/>
      <c r="CA108" s="248"/>
      <c r="CB108" s="248"/>
      <c r="CC108" s="248"/>
      <c r="CD108" s="248"/>
      <c r="CE108" s="248"/>
      <c r="CF108" s="248"/>
      <c r="CG108" s="248"/>
      <c r="CH108" s="248"/>
      <c r="CI108" s="248"/>
      <c r="CJ108" s="248"/>
      <c r="CK108" s="248"/>
      <c r="CL108" s="248"/>
      <c r="CM108" s="248"/>
      <c r="CN108" s="248"/>
      <c r="CO108" s="248"/>
      <c r="CP108" s="248"/>
      <c r="CQ108" s="248"/>
      <c r="CR108" s="248"/>
      <c r="CS108" s="248"/>
      <c r="CT108" s="248"/>
    </row>
    <row r="109" spans="1:98" s="140" customFormat="1" ht="12">
      <c r="A109" s="142"/>
      <c r="B109" s="142"/>
      <c r="C109" s="766"/>
      <c r="D109" s="767"/>
      <c r="E109" s="767"/>
      <c r="F109" s="767"/>
      <c r="G109" s="767"/>
      <c r="H109" s="767"/>
      <c r="I109" s="767"/>
      <c r="J109" s="768"/>
      <c r="K109" s="832" t="s">
        <v>287</v>
      </c>
      <c r="L109" s="833"/>
      <c r="M109" s="833"/>
      <c r="N109" s="833"/>
      <c r="O109" s="833"/>
      <c r="P109" s="833"/>
      <c r="Q109" s="833"/>
      <c r="R109" s="833"/>
      <c r="S109" s="833"/>
      <c r="T109" s="833"/>
      <c r="U109" s="833"/>
      <c r="V109" s="833"/>
      <c r="W109" s="833"/>
      <c r="X109" s="833"/>
      <c r="Y109" s="833"/>
      <c r="Z109" s="833"/>
      <c r="AA109" s="833"/>
      <c r="AB109" s="833"/>
      <c r="AC109" s="833"/>
      <c r="AD109" s="833"/>
      <c r="AE109" s="833"/>
      <c r="AF109" s="833"/>
      <c r="AG109" s="833"/>
      <c r="AH109" s="833"/>
      <c r="AI109" s="833"/>
      <c r="AJ109" s="833"/>
      <c r="AK109" s="833"/>
      <c r="AL109" s="833"/>
      <c r="AM109" s="833"/>
      <c r="AN109" s="833"/>
      <c r="AO109" s="833"/>
      <c r="AP109" s="833"/>
      <c r="AQ109" s="833"/>
      <c r="AR109" s="833"/>
      <c r="AS109" s="833"/>
      <c r="AT109" s="833"/>
      <c r="AU109" s="833"/>
      <c r="AV109" s="834"/>
      <c r="AW109" s="155" t="s">
        <v>282</v>
      </c>
      <c r="AX109" s="174"/>
      <c r="AY109" s="174"/>
      <c r="AZ109" s="174"/>
      <c r="BA109" s="174"/>
      <c r="BB109" s="174"/>
      <c r="BC109" s="174"/>
      <c r="BD109" s="138"/>
      <c r="BE109" s="138"/>
      <c r="BF109" s="138"/>
      <c r="BG109" s="248"/>
      <c r="BH109" s="248"/>
      <c r="BI109" s="248"/>
      <c r="BJ109" s="248"/>
      <c r="BK109" s="248"/>
      <c r="BL109" s="248"/>
      <c r="BM109" s="248"/>
      <c r="BN109" s="248"/>
      <c r="BO109" s="248"/>
      <c r="BP109" s="248"/>
      <c r="BQ109" s="248"/>
      <c r="BR109" s="248"/>
      <c r="BS109" s="248"/>
      <c r="BT109" s="248"/>
      <c r="BU109" s="248"/>
      <c r="BV109" s="248"/>
      <c r="BW109" s="248"/>
      <c r="BX109" s="248"/>
      <c r="BY109" s="248"/>
      <c r="BZ109" s="248"/>
      <c r="CA109" s="248"/>
      <c r="CB109" s="248"/>
      <c r="CC109" s="248"/>
      <c r="CD109" s="248"/>
      <c r="CE109" s="248"/>
      <c r="CF109" s="248"/>
      <c r="CG109" s="248"/>
      <c r="CH109" s="248"/>
      <c r="CI109" s="248"/>
      <c r="CJ109" s="248"/>
      <c r="CK109" s="248"/>
      <c r="CL109" s="248"/>
      <c r="CM109" s="248"/>
      <c r="CN109" s="248"/>
      <c r="CO109" s="248"/>
      <c r="CP109" s="248"/>
      <c r="CQ109" s="248"/>
      <c r="CR109" s="248"/>
      <c r="CS109" s="248"/>
      <c r="CT109" s="248"/>
    </row>
    <row r="110" spans="1:98" s="140" customFormat="1" ht="45" customHeight="1">
      <c r="A110" s="142"/>
      <c r="B110" s="142"/>
      <c r="C110" s="766"/>
      <c r="D110" s="767"/>
      <c r="E110" s="767"/>
      <c r="F110" s="767"/>
      <c r="G110" s="767"/>
      <c r="H110" s="767"/>
      <c r="I110" s="767"/>
      <c r="J110" s="768"/>
      <c r="K110" s="835"/>
      <c r="L110" s="836"/>
      <c r="M110" s="836"/>
      <c r="N110" s="836"/>
      <c r="O110" s="836"/>
      <c r="P110" s="836"/>
      <c r="Q110" s="836"/>
      <c r="R110" s="836"/>
      <c r="S110" s="836"/>
      <c r="T110" s="836"/>
      <c r="U110" s="836"/>
      <c r="V110" s="836"/>
      <c r="W110" s="836"/>
      <c r="X110" s="836"/>
      <c r="Y110" s="836"/>
      <c r="Z110" s="836"/>
      <c r="AA110" s="836"/>
      <c r="AB110" s="836"/>
      <c r="AC110" s="836"/>
      <c r="AD110" s="836"/>
      <c r="AE110" s="836"/>
      <c r="AF110" s="836"/>
      <c r="AG110" s="836"/>
      <c r="AH110" s="836"/>
      <c r="AI110" s="836"/>
      <c r="AJ110" s="836"/>
      <c r="AK110" s="836"/>
      <c r="AL110" s="836"/>
      <c r="AM110" s="836"/>
      <c r="AN110" s="836"/>
      <c r="AO110" s="836"/>
      <c r="AP110" s="836"/>
      <c r="AQ110" s="836"/>
      <c r="AR110" s="836"/>
      <c r="AS110" s="836"/>
      <c r="AT110" s="836"/>
      <c r="AU110" s="836"/>
      <c r="AV110" s="837"/>
      <c r="AW110" s="157">
        <f>+LEN(K110)</f>
        <v>0</v>
      </c>
      <c r="AX110" s="174"/>
      <c r="AY110" s="174"/>
      <c r="AZ110" s="174"/>
      <c r="BA110" s="174"/>
      <c r="BB110" s="174"/>
      <c r="BC110" s="174"/>
      <c r="BD110" s="138"/>
      <c r="BE110" s="138"/>
      <c r="BF110" s="138"/>
      <c r="BG110" s="248"/>
      <c r="BH110" s="248"/>
      <c r="BI110" s="248"/>
      <c r="BJ110" s="248"/>
      <c r="BK110" s="248"/>
      <c r="BL110" s="248"/>
      <c r="BM110" s="248"/>
      <c r="BN110" s="248"/>
      <c r="BO110" s="248"/>
      <c r="BP110" s="248"/>
      <c r="BQ110" s="248"/>
      <c r="BR110" s="248"/>
      <c r="BS110" s="248"/>
      <c r="BT110" s="248"/>
      <c r="BU110" s="248"/>
      <c r="BV110" s="248"/>
      <c r="BW110" s="248"/>
      <c r="BX110" s="248"/>
      <c r="BY110" s="248"/>
      <c r="BZ110" s="248"/>
      <c r="CA110" s="248"/>
      <c r="CB110" s="248"/>
      <c r="CC110" s="248"/>
      <c r="CD110" s="248"/>
      <c r="CE110" s="248"/>
      <c r="CF110" s="248"/>
      <c r="CG110" s="248"/>
      <c r="CH110" s="248"/>
      <c r="CI110" s="248"/>
      <c r="CJ110" s="248"/>
      <c r="CK110" s="248"/>
      <c r="CL110" s="248"/>
      <c r="CM110" s="248"/>
      <c r="CN110" s="248"/>
      <c r="CO110" s="248"/>
      <c r="CP110" s="248"/>
      <c r="CQ110" s="248"/>
      <c r="CR110" s="248"/>
      <c r="CS110" s="248"/>
      <c r="CT110" s="248"/>
    </row>
    <row r="111" spans="1:98" s="140" customFormat="1" ht="45" customHeight="1">
      <c r="A111" s="142"/>
      <c r="B111" s="142"/>
      <c r="C111" s="766"/>
      <c r="D111" s="767"/>
      <c r="E111" s="767"/>
      <c r="F111" s="767"/>
      <c r="G111" s="767"/>
      <c r="H111" s="767"/>
      <c r="I111" s="767"/>
      <c r="J111" s="768"/>
      <c r="K111" s="548"/>
      <c r="L111" s="549"/>
      <c r="M111" s="549"/>
      <c r="N111" s="549"/>
      <c r="O111" s="549"/>
      <c r="P111" s="549"/>
      <c r="Q111" s="549"/>
      <c r="R111" s="549"/>
      <c r="S111" s="549"/>
      <c r="T111" s="549"/>
      <c r="U111" s="549"/>
      <c r="V111" s="549"/>
      <c r="W111" s="549"/>
      <c r="X111" s="549"/>
      <c r="Y111" s="549"/>
      <c r="Z111" s="549"/>
      <c r="AA111" s="549"/>
      <c r="AB111" s="549"/>
      <c r="AC111" s="549"/>
      <c r="AD111" s="549"/>
      <c r="AE111" s="549"/>
      <c r="AF111" s="549"/>
      <c r="AG111" s="549"/>
      <c r="AH111" s="549"/>
      <c r="AI111" s="549"/>
      <c r="AJ111" s="549"/>
      <c r="AK111" s="549"/>
      <c r="AL111" s="549"/>
      <c r="AM111" s="549"/>
      <c r="AN111" s="549"/>
      <c r="AO111" s="549"/>
      <c r="AP111" s="549"/>
      <c r="AQ111" s="549"/>
      <c r="AR111" s="549"/>
      <c r="AS111" s="549"/>
      <c r="AT111" s="549"/>
      <c r="AU111" s="549"/>
      <c r="AV111" s="550"/>
      <c r="AW111" s="162" t="str">
        <f>+IF(AW110&gt;400,"設定文字数を超過しています","")</f>
        <v/>
      </c>
      <c r="AX111" s="174"/>
      <c r="AY111" s="174"/>
      <c r="AZ111" s="174"/>
      <c r="BA111" s="174"/>
      <c r="BB111" s="174"/>
      <c r="BC111" s="174"/>
      <c r="BD111" s="138"/>
      <c r="BE111" s="138"/>
      <c r="BF111" s="138"/>
      <c r="BG111" s="248"/>
      <c r="BH111" s="248"/>
      <c r="BI111" s="248"/>
      <c r="BJ111" s="248"/>
      <c r="BK111" s="248"/>
      <c r="BL111" s="248"/>
      <c r="BM111" s="248"/>
      <c r="BN111" s="248"/>
      <c r="BO111" s="248"/>
      <c r="BP111" s="248"/>
      <c r="BQ111" s="248"/>
      <c r="BR111" s="248"/>
      <c r="BS111" s="248"/>
      <c r="BT111" s="248"/>
      <c r="BU111" s="248"/>
      <c r="BV111" s="248"/>
      <c r="BW111" s="248"/>
      <c r="BX111" s="248"/>
      <c r="BY111" s="248"/>
      <c r="BZ111" s="248"/>
      <c r="CA111" s="248"/>
      <c r="CB111" s="248"/>
      <c r="CC111" s="248"/>
      <c r="CD111" s="248"/>
      <c r="CE111" s="248"/>
      <c r="CF111" s="248"/>
      <c r="CG111" s="248"/>
      <c r="CH111" s="248"/>
      <c r="CI111" s="248"/>
      <c r="CJ111" s="248"/>
      <c r="CK111" s="248"/>
      <c r="CL111" s="248"/>
      <c r="CM111" s="248"/>
      <c r="CN111" s="248"/>
      <c r="CO111" s="248"/>
      <c r="CP111" s="248"/>
      <c r="CQ111" s="248"/>
      <c r="CR111" s="248"/>
      <c r="CS111" s="248"/>
      <c r="CT111" s="248"/>
    </row>
    <row r="112" spans="1:98" s="140" customFormat="1" ht="49.25" customHeight="1">
      <c r="A112" s="142"/>
      <c r="B112" s="142"/>
      <c r="C112" s="766"/>
      <c r="D112" s="767"/>
      <c r="E112" s="767"/>
      <c r="F112" s="767"/>
      <c r="G112" s="767"/>
      <c r="H112" s="767"/>
      <c r="I112" s="767"/>
      <c r="J112" s="768"/>
      <c r="K112" s="838"/>
      <c r="L112" s="839"/>
      <c r="M112" s="839"/>
      <c r="N112" s="839"/>
      <c r="O112" s="839"/>
      <c r="P112" s="839"/>
      <c r="Q112" s="839"/>
      <c r="R112" s="839"/>
      <c r="S112" s="839"/>
      <c r="T112" s="839"/>
      <c r="U112" s="839"/>
      <c r="V112" s="839"/>
      <c r="W112" s="839"/>
      <c r="X112" s="839"/>
      <c r="Y112" s="839"/>
      <c r="Z112" s="839"/>
      <c r="AA112" s="839"/>
      <c r="AB112" s="839"/>
      <c r="AC112" s="839"/>
      <c r="AD112" s="839"/>
      <c r="AE112" s="839"/>
      <c r="AF112" s="839"/>
      <c r="AG112" s="839"/>
      <c r="AH112" s="839"/>
      <c r="AI112" s="839"/>
      <c r="AJ112" s="839"/>
      <c r="AK112" s="839"/>
      <c r="AL112" s="839"/>
      <c r="AM112" s="839"/>
      <c r="AN112" s="839"/>
      <c r="AO112" s="839"/>
      <c r="AP112" s="839"/>
      <c r="AQ112" s="839"/>
      <c r="AR112" s="839"/>
      <c r="AS112" s="839"/>
      <c r="AT112" s="839"/>
      <c r="AU112" s="839"/>
      <c r="AV112" s="840"/>
      <c r="AW112" s="168"/>
      <c r="AX112" s="174"/>
      <c r="AY112" s="174"/>
      <c r="AZ112" s="174"/>
      <c r="BA112" s="174"/>
      <c r="BB112" s="174"/>
      <c r="BC112" s="174"/>
      <c r="BD112" s="138"/>
      <c r="BE112" s="138"/>
      <c r="BF112" s="138"/>
      <c r="BG112" s="248"/>
      <c r="BH112" s="248"/>
      <c r="BI112" s="248"/>
      <c r="BJ112" s="248"/>
      <c r="BK112" s="248"/>
      <c r="BL112" s="248"/>
      <c r="BM112" s="248"/>
      <c r="BN112" s="248"/>
      <c r="BO112" s="248"/>
      <c r="BP112" s="248"/>
      <c r="BQ112" s="248"/>
      <c r="BR112" s="248"/>
      <c r="BS112" s="248"/>
      <c r="BT112" s="248"/>
      <c r="BU112" s="248"/>
      <c r="BV112" s="248"/>
      <c r="BW112" s="248"/>
      <c r="BX112" s="248"/>
      <c r="BY112" s="248"/>
      <c r="BZ112" s="248"/>
      <c r="CA112" s="248"/>
      <c r="CB112" s="248"/>
      <c r="CC112" s="248"/>
      <c r="CD112" s="248"/>
      <c r="CE112" s="248"/>
      <c r="CF112" s="248"/>
      <c r="CG112" s="248"/>
      <c r="CH112" s="248"/>
      <c r="CI112" s="248"/>
      <c r="CJ112" s="248"/>
      <c r="CK112" s="248"/>
      <c r="CL112" s="248"/>
      <c r="CM112" s="248"/>
      <c r="CN112" s="248"/>
      <c r="CO112" s="248"/>
      <c r="CP112" s="248"/>
      <c r="CQ112" s="248"/>
      <c r="CR112" s="248"/>
      <c r="CS112" s="248"/>
      <c r="CT112" s="248"/>
    </row>
    <row r="113" spans="1:98" s="140" customFormat="1" ht="12">
      <c r="A113" s="142"/>
      <c r="B113" s="142"/>
      <c r="C113" s="766"/>
      <c r="D113" s="767"/>
      <c r="E113" s="767"/>
      <c r="F113" s="767"/>
      <c r="G113" s="767"/>
      <c r="H113" s="767"/>
      <c r="I113" s="767"/>
      <c r="J113" s="768"/>
      <c r="K113" s="832" t="s">
        <v>288</v>
      </c>
      <c r="L113" s="833"/>
      <c r="M113" s="833"/>
      <c r="N113" s="833"/>
      <c r="O113" s="833"/>
      <c r="P113" s="833"/>
      <c r="Q113" s="833"/>
      <c r="R113" s="833"/>
      <c r="S113" s="833"/>
      <c r="T113" s="833"/>
      <c r="U113" s="833"/>
      <c r="V113" s="833"/>
      <c r="W113" s="833"/>
      <c r="X113" s="833"/>
      <c r="Y113" s="833"/>
      <c r="Z113" s="833"/>
      <c r="AA113" s="833"/>
      <c r="AB113" s="833"/>
      <c r="AC113" s="833"/>
      <c r="AD113" s="833"/>
      <c r="AE113" s="833"/>
      <c r="AF113" s="833"/>
      <c r="AG113" s="833"/>
      <c r="AH113" s="833"/>
      <c r="AI113" s="833"/>
      <c r="AJ113" s="833"/>
      <c r="AK113" s="833"/>
      <c r="AL113" s="833"/>
      <c r="AM113" s="833"/>
      <c r="AN113" s="833"/>
      <c r="AO113" s="833"/>
      <c r="AP113" s="833"/>
      <c r="AQ113" s="833"/>
      <c r="AR113" s="833"/>
      <c r="AS113" s="833"/>
      <c r="AT113" s="833"/>
      <c r="AU113" s="833"/>
      <c r="AV113" s="834"/>
      <c r="AW113" s="155" t="s">
        <v>282</v>
      </c>
      <c r="AX113" s="174"/>
      <c r="AY113" s="174"/>
      <c r="AZ113" s="174"/>
      <c r="BA113" s="174"/>
      <c r="BB113" s="174"/>
      <c r="BC113" s="174"/>
      <c r="BD113" s="138"/>
      <c r="BE113" s="138"/>
      <c r="BF113" s="138"/>
      <c r="BG113" s="248"/>
      <c r="BH113" s="248"/>
      <c r="BI113" s="248"/>
      <c r="BJ113" s="248"/>
      <c r="BK113" s="248"/>
      <c r="BL113" s="248"/>
      <c r="BM113" s="248"/>
      <c r="BN113" s="248"/>
      <c r="BO113" s="248"/>
      <c r="BP113" s="248"/>
      <c r="BQ113" s="248"/>
      <c r="BR113" s="248"/>
      <c r="BS113" s="248"/>
      <c r="BT113" s="248"/>
      <c r="BU113" s="248"/>
      <c r="BV113" s="248"/>
      <c r="BW113" s="248"/>
      <c r="BX113" s="248"/>
      <c r="BY113" s="248"/>
      <c r="BZ113" s="248"/>
      <c r="CA113" s="248"/>
      <c r="CB113" s="248"/>
      <c r="CC113" s="248"/>
      <c r="CD113" s="248"/>
      <c r="CE113" s="248"/>
      <c r="CF113" s="248"/>
      <c r="CG113" s="248"/>
      <c r="CH113" s="248"/>
      <c r="CI113" s="248"/>
      <c r="CJ113" s="248"/>
      <c r="CK113" s="248"/>
      <c r="CL113" s="248"/>
      <c r="CM113" s="248"/>
      <c r="CN113" s="248"/>
      <c r="CO113" s="248"/>
      <c r="CP113" s="248"/>
      <c r="CQ113" s="248"/>
      <c r="CR113" s="248"/>
      <c r="CS113" s="248"/>
      <c r="CT113" s="248"/>
    </row>
    <row r="114" spans="1:98" s="140" customFormat="1" ht="45" customHeight="1">
      <c r="A114" s="142"/>
      <c r="B114" s="142"/>
      <c r="C114" s="766"/>
      <c r="D114" s="767"/>
      <c r="E114" s="767"/>
      <c r="F114" s="767"/>
      <c r="G114" s="767"/>
      <c r="H114" s="767"/>
      <c r="I114" s="767"/>
      <c r="J114" s="768"/>
      <c r="K114" s="835"/>
      <c r="L114" s="836"/>
      <c r="M114" s="836"/>
      <c r="N114" s="836"/>
      <c r="O114" s="836"/>
      <c r="P114" s="836"/>
      <c r="Q114" s="836"/>
      <c r="R114" s="836"/>
      <c r="S114" s="836"/>
      <c r="T114" s="836"/>
      <c r="U114" s="836"/>
      <c r="V114" s="836"/>
      <c r="W114" s="836"/>
      <c r="X114" s="836"/>
      <c r="Y114" s="836"/>
      <c r="Z114" s="836"/>
      <c r="AA114" s="836"/>
      <c r="AB114" s="836"/>
      <c r="AC114" s="836"/>
      <c r="AD114" s="836"/>
      <c r="AE114" s="836"/>
      <c r="AF114" s="836"/>
      <c r="AG114" s="836"/>
      <c r="AH114" s="836"/>
      <c r="AI114" s="836"/>
      <c r="AJ114" s="836"/>
      <c r="AK114" s="836"/>
      <c r="AL114" s="836"/>
      <c r="AM114" s="836"/>
      <c r="AN114" s="836"/>
      <c r="AO114" s="836"/>
      <c r="AP114" s="836"/>
      <c r="AQ114" s="836"/>
      <c r="AR114" s="836"/>
      <c r="AS114" s="836"/>
      <c r="AT114" s="836"/>
      <c r="AU114" s="836"/>
      <c r="AV114" s="837"/>
      <c r="AW114" s="153">
        <f>+LEN(K114)</f>
        <v>0</v>
      </c>
      <c r="AX114" s="174"/>
      <c r="AY114" s="174"/>
      <c r="AZ114" s="174"/>
      <c r="BA114" s="174"/>
      <c r="BB114" s="174"/>
      <c r="BC114" s="174"/>
      <c r="BD114" s="138"/>
      <c r="BE114" s="138"/>
      <c r="BF114" s="138"/>
      <c r="BG114" s="248"/>
      <c r="BH114" s="248"/>
      <c r="BI114" s="248"/>
      <c r="BJ114" s="248"/>
      <c r="BK114" s="248"/>
      <c r="BL114" s="248"/>
      <c r="BM114" s="248"/>
      <c r="BN114" s="248"/>
      <c r="BO114" s="248"/>
      <c r="BP114" s="248"/>
      <c r="BQ114" s="248"/>
      <c r="BR114" s="248"/>
      <c r="BS114" s="248"/>
      <c r="BT114" s="248"/>
      <c r="BU114" s="248"/>
      <c r="BV114" s="248"/>
      <c r="BW114" s="248"/>
      <c r="BX114" s="248"/>
      <c r="BY114" s="248"/>
      <c r="BZ114" s="248"/>
      <c r="CA114" s="248"/>
      <c r="CB114" s="248"/>
      <c r="CC114" s="248"/>
      <c r="CD114" s="248"/>
      <c r="CE114" s="248"/>
      <c r="CF114" s="248"/>
      <c r="CG114" s="248"/>
      <c r="CH114" s="248"/>
      <c r="CI114" s="248"/>
      <c r="CJ114" s="248"/>
      <c r="CK114" s="248"/>
      <c r="CL114" s="248"/>
      <c r="CM114" s="248"/>
      <c r="CN114" s="248"/>
      <c r="CO114" s="248"/>
      <c r="CP114" s="248"/>
      <c r="CQ114" s="248"/>
      <c r="CR114" s="248"/>
      <c r="CS114" s="248"/>
      <c r="CT114" s="248"/>
    </row>
    <row r="115" spans="1:98" s="140" customFormat="1" ht="49.25" customHeight="1">
      <c r="A115" s="142"/>
      <c r="B115" s="142"/>
      <c r="C115" s="766"/>
      <c r="D115" s="767"/>
      <c r="E115" s="767"/>
      <c r="F115" s="767"/>
      <c r="G115" s="767"/>
      <c r="H115" s="767"/>
      <c r="I115" s="767"/>
      <c r="J115" s="768"/>
      <c r="K115" s="548"/>
      <c r="L115" s="549"/>
      <c r="M115" s="549"/>
      <c r="N115" s="549"/>
      <c r="O115" s="549"/>
      <c r="P115" s="549"/>
      <c r="Q115" s="549"/>
      <c r="R115" s="549"/>
      <c r="S115" s="549"/>
      <c r="T115" s="549"/>
      <c r="U115" s="549"/>
      <c r="V115" s="549"/>
      <c r="W115" s="549"/>
      <c r="X115" s="549"/>
      <c r="Y115" s="549"/>
      <c r="Z115" s="549"/>
      <c r="AA115" s="549"/>
      <c r="AB115" s="549"/>
      <c r="AC115" s="549"/>
      <c r="AD115" s="549"/>
      <c r="AE115" s="549"/>
      <c r="AF115" s="549"/>
      <c r="AG115" s="549"/>
      <c r="AH115" s="549"/>
      <c r="AI115" s="549"/>
      <c r="AJ115" s="549"/>
      <c r="AK115" s="549"/>
      <c r="AL115" s="549"/>
      <c r="AM115" s="549"/>
      <c r="AN115" s="549"/>
      <c r="AO115" s="549"/>
      <c r="AP115" s="549"/>
      <c r="AQ115" s="549"/>
      <c r="AR115" s="549"/>
      <c r="AS115" s="549"/>
      <c r="AT115" s="549"/>
      <c r="AU115" s="549"/>
      <c r="AV115" s="550"/>
      <c r="AW115" s="162" t="str">
        <f>+IF(AW114&gt;400,"設定文字数を超過しています","")</f>
        <v/>
      </c>
      <c r="AX115" s="174"/>
      <c r="AY115" s="174"/>
      <c r="AZ115" s="174"/>
      <c r="BA115" s="174"/>
      <c r="BB115" s="174"/>
      <c r="BC115" s="174"/>
      <c r="BD115" s="138"/>
      <c r="BE115" s="138"/>
      <c r="BF115" s="138"/>
      <c r="BG115" s="248"/>
      <c r="BH115" s="248"/>
      <c r="BI115" s="248"/>
      <c r="BJ115" s="248"/>
      <c r="BK115" s="248"/>
      <c r="BL115" s="248"/>
      <c r="BM115" s="248"/>
      <c r="BN115" s="248"/>
      <c r="BO115" s="248"/>
      <c r="BP115" s="248"/>
      <c r="BQ115" s="248"/>
      <c r="BR115" s="248"/>
      <c r="BS115" s="248"/>
      <c r="BT115" s="248"/>
      <c r="BU115" s="248"/>
      <c r="BV115" s="248"/>
      <c r="BW115" s="248"/>
      <c r="BX115" s="248"/>
      <c r="BY115" s="248"/>
      <c r="BZ115" s="248"/>
      <c r="CA115" s="248"/>
      <c r="CB115" s="248"/>
      <c r="CC115" s="248"/>
      <c r="CD115" s="248"/>
      <c r="CE115" s="248"/>
      <c r="CF115" s="248"/>
      <c r="CG115" s="248"/>
      <c r="CH115" s="248"/>
      <c r="CI115" s="248"/>
      <c r="CJ115" s="248"/>
      <c r="CK115" s="248"/>
      <c r="CL115" s="248"/>
      <c r="CM115" s="248"/>
      <c r="CN115" s="248"/>
      <c r="CO115" s="248"/>
      <c r="CP115" s="248"/>
      <c r="CQ115" s="248"/>
      <c r="CR115" s="248"/>
      <c r="CS115" s="248"/>
      <c r="CT115" s="248"/>
    </row>
    <row r="116" spans="1:98" s="140" customFormat="1" ht="45" customHeight="1">
      <c r="A116" s="142"/>
      <c r="B116" s="142"/>
      <c r="C116" s="766"/>
      <c r="D116" s="767"/>
      <c r="E116" s="767"/>
      <c r="F116" s="767"/>
      <c r="G116" s="767"/>
      <c r="H116" s="767"/>
      <c r="I116" s="767"/>
      <c r="J116" s="768"/>
      <c r="K116" s="838"/>
      <c r="L116" s="839"/>
      <c r="M116" s="839"/>
      <c r="N116" s="839"/>
      <c r="O116" s="839"/>
      <c r="P116" s="839"/>
      <c r="Q116" s="839"/>
      <c r="R116" s="839"/>
      <c r="S116" s="839"/>
      <c r="T116" s="839"/>
      <c r="U116" s="839"/>
      <c r="V116" s="839"/>
      <c r="W116" s="839"/>
      <c r="X116" s="839"/>
      <c r="Y116" s="839"/>
      <c r="Z116" s="839"/>
      <c r="AA116" s="839"/>
      <c r="AB116" s="839"/>
      <c r="AC116" s="839"/>
      <c r="AD116" s="839"/>
      <c r="AE116" s="839"/>
      <c r="AF116" s="839"/>
      <c r="AG116" s="839"/>
      <c r="AH116" s="839"/>
      <c r="AI116" s="839"/>
      <c r="AJ116" s="839"/>
      <c r="AK116" s="839"/>
      <c r="AL116" s="839"/>
      <c r="AM116" s="839"/>
      <c r="AN116" s="839"/>
      <c r="AO116" s="839"/>
      <c r="AP116" s="839"/>
      <c r="AQ116" s="839"/>
      <c r="AR116" s="839"/>
      <c r="AS116" s="839"/>
      <c r="AT116" s="839"/>
      <c r="AU116" s="839"/>
      <c r="AV116" s="840"/>
      <c r="AW116" s="168"/>
      <c r="AX116" s="174"/>
      <c r="AY116" s="174"/>
      <c r="AZ116" s="174"/>
      <c r="BA116" s="174"/>
      <c r="BB116" s="174"/>
      <c r="BC116" s="174"/>
      <c r="BD116" s="138"/>
      <c r="BE116" s="138"/>
      <c r="BF116" s="138"/>
      <c r="BG116" s="248"/>
      <c r="BH116" s="248"/>
      <c r="BI116" s="248"/>
      <c r="BJ116" s="248"/>
      <c r="BK116" s="248"/>
      <c r="BL116" s="248"/>
      <c r="BM116" s="248"/>
      <c r="BN116" s="248"/>
      <c r="BO116" s="248"/>
      <c r="BP116" s="248"/>
      <c r="BQ116" s="248"/>
      <c r="BR116" s="248"/>
      <c r="BS116" s="248"/>
      <c r="BT116" s="248"/>
      <c r="BU116" s="248"/>
      <c r="BV116" s="248"/>
      <c r="BW116" s="248"/>
      <c r="BX116" s="248"/>
      <c r="BY116" s="248"/>
      <c r="BZ116" s="248"/>
      <c r="CA116" s="248"/>
      <c r="CB116" s="248"/>
      <c r="CC116" s="248"/>
      <c r="CD116" s="248"/>
      <c r="CE116" s="248"/>
      <c r="CF116" s="248"/>
      <c r="CG116" s="248"/>
      <c r="CH116" s="248"/>
      <c r="CI116" s="248"/>
      <c r="CJ116" s="248"/>
      <c r="CK116" s="248"/>
      <c r="CL116" s="248"/>
      <c r="CM116" s="248"/>
      <c r="CN116" s="248"/>
      <c r="CO116" s="248"/>
      <c r="CP116" s="248"/>
      <c r="CQ116" s="248"/>
      <c r="CR116" s="248"/>
      <c r="CS116" s="248"/>
      <c r="CT116" s="248"/>
    </row>
    <row r="117" spans="1:98" s="140" customFormat="1" ht="12">
      <c r="A117" s="142"/>
      <c r="B117" s="142"/>
      <c r="C117" s="766"/>
      <c r="D117" s="767"/>
      <c r="E117" s="767"/>
      <c r="F117" s="767"/>
      <c r="G117" s="767"/>
      <c r="H117" s="767"/>
      <c r="I117" s="767"/>
      <c r="J117" s="768"/>
      <c r="K117" s="832" t="s">
        <v>289</v>
      </c>
      <c r="L117" s="833"/>
      <c r="M117" s="833"/>
      <c r="N117" s="833"/>
      <c r="O117" s="833"/>
      <c r="P117" s="833"/>
      <c r="Q117" s="833"/>
      <c r="R117" s="833"/>
      <c r="S117" s="833"/>
      <c r="T117" s="833"/>
      <c r="U117" s="833"/>
      <c r="V117" s="833"/>
      <c r="W117" s="833"/>
      <c r="X117" s="833"/>
      <c r="Y117" s="833"/>
      <c r="Z117" s="833"/>
      <c r="AA117" s="833"/>
      <c r="AB117" s="833"/>
      <c r="AC117" s="833"/>
      <c r="AD117" s="833"/>
      <c r="AE117" s="833"/>
      <c r="AF117" s="833"/>
      <c r="AG117" s="833"/>
      <c r="AH117" s="833"/>
      <c r="AI117" s="833"/>
      <c r="AJ117" s="833"/>
      <c r="AK117" s="833"/>
      <c r="AL117" s="833"/>
      <c r="AM117" s="833"/>
      <c r="AN117" s="833"/>
      <c r="AO117" s="833"/>
      <c r="AP117" s="833"/>
      <c r="AQ117" s="833"/>
      <c r="AR117" s="833"/>
      <c r="AS117" s="833"/>
      <c r="AT117" s="833"/>
      <c r="AU117" s="833"/>
      <c r="AV117" s="834"/>
      <c r="AW117" s="155" t="s">
        <v>282</v>
      </c>
      <c r="AX117" s="174"/>
      <c r="AY117" s="174"/>
      <c r="AZ117" s="174"/>
      <c r="BA117" s="174"/>
      <c r="BB117" s="174"/>
      <c r="BC117" s="174"/>
      <c r="BD117" s="138"/>
      <c r="BE117" s="138"/>
      <c r="BF117" s="138"/>
      <c r="BG117" s="248"/>
      <c r="BH117" s="248"/>
      <c r="BI117" s="248"/>
      <c r="BJ117" s="248"/>
      <c r="BK117" s="248"/>
      <c r="BL117" s="248"/>
      <c r="BM117" s="248"/>
      <c r="BN117" s="248"/>
      <c r="BO117" s="248"/>
      <c r="BP117" s="248"/>
      <c r="BQ117" s="248"/>
      <c r="BR117" s="248"/>
      <c r="BS117" s="248"/>
      <c r="BT117" s="248"/>
      <c r="BU117" s="248"/>
      <c r="BV117" s="248"/>
      <c r="BW117" s="248"/>
      <c r="BX117" s="248"/>
      <c r="BY117" s="248"/>
      <c r="BZ117" s="248"/>
      <c r="CA117" s="248"/>
      <c r="CB117" s="248"/>
      <c r="CC117" s="248"/>
      <c r="CD117" s="248"/>
      <c r="CE117" s="248"/>
      <c r="CF117" s="248"/>
      <c r="CG117" s="248"/>
      <c r="CH117" s="248"/>
      <c r="CI117" s="248"/>
      <c r="CJ117" s="248"/>
      <c r="CK117" s="248"/>
      <c r="CL117" s="248"/>
      <c r="CM117" s="248"/>
      <c r="CN117" s="248"/>
      <c r="CO117" s="248"/>
      <c r="CP117" s="248"/>
      <c r="CQ117" s="248"/>
      <c r="CR117" s="248"/>
      <c r="CS117" s="248"/>
      <c r="CT117" s="248"/>
    </row>
    <row r="118" spans="1:98" s="140" customFormat="1" ht="50.4" customHeight="1">
      <c r="A118" s="142"/>
      <c r="B118" s="142"/>
      <c r="C118" s="766"/>
      <c r="D118" s="767"/>
      <c r="E118" s="767"/>
      <c r="F118" s="767"/>
      <c r="G118" s="767"/>
      <c r="H118" s="767"/>
      <c r="I118" s="767"/>
      <c r="J118" s="768"/>
      <c r="K118" s="835"/>
      <c r="L118" s="836"/>
      <c r="M118" s="836"/>
      <c r="N118" s="836"/>
      <c r="O118" s="836"/>
      <c r="P118" s="836"/>
      <c r="Q118" s="836"/>
      <c r="R118" s="836"/>
      <c r="S118" s="836"/>
      <c r="T118" s="836"/>
      <c r="U118" s="836"/>
      <c r="V118" s="836"/>
      <c r="W118" s="836"/>
      <c r="X118" s="836"/>
      <c r="Y118" s="836"/>
      <c r="Z118" s="836"/>
      <c r="AA118" s="836"/>
      <c r="AB118" s="836"/>
      <c r="AC118" s="836"/>
      <c r="AD118" s="836"/>
      <c r="AE118" s="836"/>
      <c r="AF118" s="836"/>
      <c r="AG118" s="836"/>
      <c r="AH118" s="836"/>
      <c r="AI118" s="836"/>
      <c r="AJ118" s="836"/>
      <c r="AK118" s="836"/>
      <c r="AL118" s="836"/>
      <c r="AM118" s="836"/>
      <c r="AN118" s="836"/>
      <c r="AO118" s="836"/>
      <c r="AP118" s="836"/>
      <c r="AQ118" s="836"/>
      <c r="AR118" s="836"/>
      <c r="AS118" s="836"/>
      <c r="AT118" s="836"/>
      <c r="AU118" s="836"/>
      <c r="AV118" s="837"/>
      <c r="AW118" s="153">
        <f>+LEN(K118)</f>
        <v>0</v>
      </c>
      <c r="AX118" s="174"/>
      <c r="AY118" s="174"/>
      <c r="AZ118" s="174"/>
      <c r="BA118" s="174"/>
      <c r="BB118" s="174"/>
      <c r="BC118" s="174"/>
      <c r="BD118" s="138"/>
      <c r="BE118" s="138"/>
      <c r="BF118" s="138"/>
      <c r="BG118" s="248"/>
      <c r="BH118" s="248"/>
      <c r="BI118" s="248"/>
      <c r="BJ118" s="248"/>
      <c r="BK118" s="248"/>
      <c r="BL118" s="248"/>
      <c r="BM118" s="248"/>
      <c r="BN118" s="248"/>
      <c r="BO118" s="248"/>
      <c r="BP118" s="248"/>
      <c r="BQ118" s="248"/>
      <c r="BR118" s="248"/>
      <c r="BS118" s="248"/>
      <c r="BT118" s="248"/>
      <c r="BU118" s="248"/>
      <c r="BV118" s="248"/>
      <c r="BW118" s="248"/>
      <c r="BX118" s="248"/>
      <c r="BY118" s="248"/>
      <c r="BZ118" s="248"/>
      <c r="CA118" s="248"/>
      <c r="CB118" s="248"/>
      <c r="CC118" s="248"/>
      <c r="CD118" s="248"/>
      <c r="CE118" s="248"/>
      <c r="CF118" s="248"/>
      <c r="CG118" s="248"/>
      <c r="CH118" s="248"/>
      <c r="CI118" s="248"/>
      <c r="CJ118" s="248"/>
      <c r="CK118" s="248"/>
      <c r="CL118" s="248"/>
      <c r="CM118" s="248"/>
      <c r="CN118" s="248"/>
      <c r="CO118" s="248"/>
      <c r="CP118" s="248"/>
      <c r="CQ118" s="248"/>
      <c r="CR118" s="248"/>
      <c r="CS118" s="248"/>
      <c r="CT118" s="248"/>
    </row>
    <row r="119" spans="1:98" s="140" customFormat="1" ht="40.75" customHeight="1">
      <c r="A119" s="142"/>
      <c r="B119" s="142"/>
      <c r="C119" s="766"/>
      <c r="D119" s="767"/>
      <c r="E119" s="767"/>
      <c r="F119" s="767"/>
      <c r="G119" s="767"/>
      <c r="H119" s="767"/>
      <c r="I119" s="767"/>
      <c r="J119" s="768"/>
      <c r="K119" s="548"/>
      <c r="L119" s="549"/>
      <c r="M119" s="549"/>
      <c r="N119" s="549"/>
      <c r="O119" s="549"/>
      <c r="P119" s="549"/>
      <c r="Q119" s="549"/>
      <c r="R119" s="549"/>
      <c r="S119" s="549"/>
      <c r="T119" s="549"/>
      <c r="U119" s="549"/>
      <c r="V119" s="549"/>
      <c r="W119" s="549"/>
      <c r="X119" s="549"/>
      <c r="Y119" s="549"/>
      <c r="Z119" s="549"/>
      <c r="AA119" s="549"/>
      <c r="AB119" s="549"/>
      <c r="AC119" s="549"/>
      <c r="AD119" s="549"/>
      <c r="AE119" s="549"/>
      <c r="AF119" s="549"/>
      <c r="AG119" s="549"/>
      <c r="AH119" s="549"/>
      <c r="AI119" s="549"/>
      <c r="AJ119" s="549"/>
      <c r="AK119" s="549"/>
      <c r="AL119" s="549"/>
      <c r="AM119" s="549"/>
      <c r="AN119" s="549"/>
      <c r="AO119" s="549"/>
      <c r="AP119" s="549"/>
      <c r="AQ119" s="549"/>
      <c r="AR119" s="549"/>
      <c r="AS119" s="549"/>
      <c r="AT119" s="549"/>
      <c r="AU119" s="549"/>
      <c r="AV119" s="550"/>
      <c r="AW119" s="162" t="str">
        <f>+IF(AW118&gt;400,"設定文字数を超過しています","")</f>
        <v/>
      </c>
      <c r="AX119" s="174"/>
      <c r="AY119" s="174"/>
      <c r="AZ119" s="174"/>
      <c r="BA119" s="174"/>
      <c r="BB119" s="174"/>
      <c r="BC119" s="174"/>
      <c r="BD119" s="138"/>
      <c r="BE119" s="138"/>
      <c r="BF119" s="138"/>
      <c r="BG119" s="248"/>
      <c r="BH119" s="248"/>
      <c r="BI119" s="248"/>
      <c r="BJ119" s="248"/>
      <c r="BK119" s="248"/>
      <c r="BL119" s="248"/>
      <c r="BM119" s="248"/>
      <c r="BN119" s="248"/>
      <c r="BO119" s="248"/>
      <c r="BP119" s="248"/>
      <c r="BQ119" s="248"/>
      <c r="BR119" s="248"/>
      <c r="BS119" s="248"/>
      <c r="BT119" s="248"/>
      <c r="BU119" s="248"/>
      <c r="BV119" s="248"/>
      <c r="BW119" s="248"/>
      <c r="BX119" s="248"/>
      <c r="BY119" s="248"/>
      <c r="BZ119" s="248"/>
      <c r="CA119" s="248"/>
      <c r="CB119" s="248"/>
      <c r="CC119" s="248"/>
      <c r="CD119" s="248"/>
      <c r="CE119" s="248"/>
      <c r="CF119" s="248"/>
      <c r="CG119" s="248"/>
      <c r="CH119" s="248"/>
      <c r="CI119" s="248"/>
      <c r="CJ119" s="248"/>
      <c r="CK119" s="248"/>
      <c r="CL119" s="248"/>
      <c r="CM119" s="248"/>
      <c r="CN119" s="248"/>
      <c r="CO119" s="248"/>
      <c r="CP119" s="248"/>
      <c r="CQ119" s="248"/>
      <c r="CR119" s="248"/>
      <c r="CS119" s="248"/>
      <c r="CT119" s="248"/>
    </row>
    <row r="120" spans="1:98" s="140" customFormat="1" ht="50.4" customHeight="1">
      <c r="A120" s="142"/>
      <c r="B120" s="142"/>
      <c r="C120" s="828"/>
      <c r="D120" s="829"/>
      <c r="E120" s="829"/>
      <c r="F120" s="829"/>
      <c r="G120" s="829"/>
      <c r="H120" s="829"/>
      <c r="I120" s="829"/>
      <c r="J120" s="830"/>
      <c r="K120" s="838"/>
      <c r="L120" s="839"/>
      <c r="M120" s="839"/>
      <c r="N120" s="839"/>
      <c r="O120" s="839"/>
      <c r="P120" s="839"/>
      <c r="Q120" s="839"/>
      <c r="R120" s="839"/>
      <c r="S120" s="839"/>
      <c r="T120" s="839"/>
      <c r="U120" s="839"/>
      <c r="V120" s="839"/>
      <c r="W120" s="839"/>
      <c r="X120" s="839"/>
      <c r="Y120" s="839"/>
      <c r="Z120" s="839"/>
      <c r="AA120" s="839"/>
      <c r="AB120" s="839"/>
      <c r="AC120" s="839"/>
      <c r="AD120" s="839"/>
      <c r="AE120" s="839"/>
      <c r="AF120" s="839"/>
      <c r="AG120" s="839"/>
      <c r="AH120" s="839"/>
      <c r="AI120" s="839"/>
      <c r="AJ120" s="839"/>
      <c r="AK120" s="839"/>
      <c r="AL120" s="839"/>
      <c r="AM120" s="839"/>
      <c r="AN120" s="839"/>
      <c r="AO120" s="839"/>
      <c r="AP120" s="839"/>
      <c r="AQ120" s="839"/>
      <c r="AR120" s="839"/>
      <c r="AS120" s="839"/>
      <c r="AT120" s="839"/>
      <c r="AU120" s="839"/>
      <c r="AV120" s="840"/>
      <c r="AW120" s="168"/>
      <c r="AX120" s="174"/>
      <c r="AY120" s="174"/>
      <c r="AZ120" s="174"/>
      <c r="BA120" s="174"/>
      <c r="BB120" s="174"/>
      <c r="BC120" s="174"/>
      <c r="BD120" s="138"/>
      <c r="BE120" s="138"/>
      <c r="BF120" s="138"/>
      <c r="BG120" s="248"/>
      <c r="BH120" s="248"/>
      <c r="BI120" s="248"/>
      <c r="BJ120" s="248"/>
      <c r="BK120" s="248"/>
      <c r="BL120" s="248"/>
      <c r="BM120" s="248"/>
      <c r="BN120" s="248"/>
      <c r="BO120" s="248"/>
      <c r="BP120" s="248"/>
      <c r="BQ120" s="248"/>
      <c r="BR120" s="248"/>
      <c r="BS120" s="248"/>
      <c r="BT120" s="248"/>
      <c r="BU120" s="248"/>
      <c r="BV120" s="248"/>
      <c r="BW120" s="248"/>
      <c r="BX120" s="248"/>
      <c r="BY120" s="248"/>
      <c r="BZ120" s="248"/>
      <c r="CA120" s="248"/>
      <c r="CB120" s="248"/>
      <c r="CC120" s="248"/>
      <c r="CD120" s="248"/>
      <c r="CE120" s="248"/>
      <c r="CF120" s="248"/>
      <c r="CG120" s="248"/>
      <c r="CH120" s="248"/>
      <c r="CI120" s="248"/>
      <c r="CJ120" s="248"/>
      <c r="CK120" s="248"/>
      <c r="CL120" s="248"/>
      <c r="CM120" s="248"/>
      <c r="CN120" s="248"/>
      <c r="CO120" s="248"/>
      <c r="CP120" s="248"/>
      <c r="CQ120" s="248"/>
      <c r="CR120" s="248"/>
      <c r="CS120" s="248"/>
      <c r="CT120" s="248"/>
    </row>
    <row r="121" spans="1:98" ht="15" customHeight="1">
      <c r="A121" s="4"/>
      <c r="B121" s="4"/>
      <c r="C121" s="650" t="s">
        <v>295</v>
      </c>
      <c r="D121" s="651"/>
      <c r="E121" s="651"/>
      <c r="F121" s="651"/>
      <c r="G121" s="651"/>
      <c r="H121" s="651"/>
      <c r="I121" s="651"/>
      <c r="J121" s="651"/>
      <c r="K121" s="589" t="s">
        <v>242</v>
      </c>
      <c r="L121" s="590"/>
      <c r="M121" s="590"/>
      <c r="N121" s="590"/>
      <c r="O121" s="590"/>
      <c r="P121" s="590"/>
      <c r="Q121" s="590"/>
      <c r="R121" s="590"/>
      <c r="S121" s="590"/>
      <c r="T121" s="590"/>
      <c r="U121" s="590"/>
      <c r="V121" s="590"/>
      <c r="W121" s="590"/>
      <c r="X121" s="590"/>
      <c r="Y121" s="590"/>
      <c r="Z121" s="590"/>
      <c r="AA121" s="590"/>
      <c r="AB121" s="590"/>
      <c r="AC121" s="590"/>
      <c r="AD121" s="590"/>
      <c r="AE121" s="590"/>
      <c r="AF121" s="590"/>
      <c r="AG121" s="590"/>
      <c r="AH121" s="590"/>
      <c r="AI121" s="590"/>
      <c r="AJ121" s="590"/>
      <c r="AK121" s="590"/>
      <c r="AL121" s="590"/>
      <c r="AM121" s="590"/>
      <c r="AN121" s="590"/>
      <c r="AO121" s="590"/>
      <c r="AP121" s="590"/>
      <c r="AQ121" s="590"/>
      <c r="AR121" s="590"/>
      <c r="AS121" s="590"/>
      <c r="AT121" s="590"/>
      <c r="AU121" s="590"/>
      <c r="AV121" s="591"/>
      <c r="AW121" s="163"/>
    </row>
    <row r="122" spans="1:98" ht="30" customHeight="1" thickBot="1">
      <c r="A122" s="4"/>
      <c r="B122" s="4"/>
      <c r="C122" s="567"/>
      <c r="D122" s="568"/>
      <c r="E122" s="568"/>
      <c r="F122" s="568"/>
      <c r="G122" s="568"/>
      <c r="H122" s="568"/>
      <c r="I122" s="568"/>
      <c r="J122" s="568"/>
      <c r="K122" s="567" t="s">
        <v>356</v>
      </c>
      <c r="L122" s="451"/>
      <c r="M122" s="580"/>
      <c r="N122" s="580"/>
      <c r="O122" s="580"/>
      <c r="P122" s="580"/>
      <c r="Q122" s="580"/>
      <c r="R122" s="580"/>
      <c r="S122" s="580"/>
      <c r="T122" s="580"/>
      <c r="U122" s="580"/>
      <c r="V122" s="580"/>
      <c r="W122" s="580"/>
      <c r="X122" s="580"/>
      <c r="Y122" s="580"/>
      <c r="Z122" s="580"/>
      <c r="AA122" s="580"/>
      <c r="AB122" s="580"/>
      <c r="AC122" s="580"/>
      <c r="AD122" s="451"/>
      <c r="AE122" s="451"/>
      <c r="AF122" s="580"/>
      <c r="AG122" s="580"/>
      <c r="AH122" s="580"/>
      <c r="AI122" s="580"/>
      <c r="AJ122" s="580"/>
      <c r="AK122" s="580"/>
      <c r="AL122" s="580"/>
      <c r="AM122" s="580"/>
      <c r="AN122" s="580"/>
      <c r="AO122" s="580"/>
      <c r="AP122" s="580"/>
      <c r="AQ122" s="580"/>
      <c r="AR122" s="580"/>
      <c r="AS122" s="580"/>
      <c r="AT122" s="580"/>
      <c r="AU122" s="580"/>
      <c r="AV122" s="582"/>
      <c r="AW122" s="163"/>
      <c r="AY122" s="254" t="s">
        <v>335</v>
      </c>
    </row>
    <row r="123" spans="1:98" s="140" customFormat="1" ht="15" customHeight="1" thickBot="1">
      <c r="A123" s="142"/>
      <c r="B123" s="142"/>
      <c r="C123" s="567"/>
      <c r="D123" s="568"/>
      <c r="E123" s="568"/>
      <c r="F123" s="568"/>
      <c r="G123" s="568"/>
      <c r="H123" s="568"/>
      <c r="I123" s="568"/>
      <c r="J123" s="568"/>
      <c r="K123" s="874" t="s">
        <v>78</v>
      </c>
      <c r="L123" s="875"/>
      <c r="M123" s="876" t="s">
        <v>290</v>
      </c>
      <c r="N123" s="876"/>
      <c r="O123" s="876"/>
      <c r="P123" s="876"/>
      <c r="Q123" s="876"/>
      <c r="R123" s="876"/>
      <c r="S123" s="876"/>
      <c r="T123" s="876"/>
      <c r="U123" s="876"/>
      <c r="V123" s="876"/>
      <c r="W123" s="876"/>
      <c r="X123" s="876"/>
      <c r="Y123" s="876"/>
      <c r="Z123" s="876"/>
      <c r="AA123" s="876"/>
      <c r="AB123" s="876"/>
      <c r="AC123" s="876"/>
      <c r="AD123" s="876"/>
      <c r="AE123" s="876"/>
      <c r="AF123" s="876"/>
      <c r="AG123" s="876"/>
      <c r="AH123" s="876"/>
      <c r="AI123" s="876"/>
      <c r="AJ123" s="876"/>
      <c r="AK123" s="876"/>
      <c r="AL123" s="876"/>
      <c r="AM123" s="876"/>
      <c r="AN123" s="876"/>
      <c r="AO123" s="876"/>
      <c r="AP123" s="876"/>
      <c r="AQ123" s="876"/>
      <c r="AR123" s="876"/>
      <c r="AS123" s="876"/>
      <c r="AT123" s="876"/>
      <c r="AU123" s="876"/>
      <c r="AV123" s="877"/>
      <c r="AW123" s="155" t="s">
        <v>282</v>
      </c>
      <c r="AX123" s="177"/>
      <c r="AY123" s="177"/>
      <c r="AZ123" s="177"/>
      <c r="BA123" s="177"/>
      <c r="BB123" s="177"/>
      <c r="BC123" s="177"/>
      <c r="BD123" s="138"/>
      <c r="BE123" s="138"/>
      <c r="BF123" s="138"/>
      <c r="BG123" s="248"/>
      <c r="BH123" s="248"/>
      <c r="BI123" s="248"/>
      <c r="BJ123" s="248"/>
      <c r="BK123" s="248"/>
      <c r="BL123" s="248"/>
      <c r="BM123" s="248"/>
      <c r="BN123" s="248"/>
      <c r="BO123" s="248"/>
      <c r="BP123" s="248"/>
      <c r="BQ123" s="248"/>
      <c r="BR123" s="248"/>
      <c r="BS123" s="248"/>
      <c r="BT123" s="248"/>
      <c r="BU123" s="248"/>
      <c r="BV123" s="248"/>
      <c r="BW123" s="248"/>
      <c r="BX123" s="248"/>
      <c r="BY123" s="248"/>
      <c r="BZ123" s="248"/>
      <c r="CA123" s="248"/>
      <c r="CB123" s="248"/>
      <c r="CC123" s="248"/>
      <c r="CD123" s="248"/>
      <c r="CE123" s="248"/>
      <c r="CF123" s="248"/>
      <c r="CG123" s="248"/>
      <c r="CH123" s="248"/>
      <c r="CI123" s="248"/>
      <c r="CJ123" s="248"/>
      <c r="CK123" s="248"/>
      <c r="CL123" s="248"/>
      <c r="CM123" s="248"/>
      <c r="CN123" s="248"/>
      <c r="CO123" s="248"/>
      <c r="CP123" s="248"/>
      <c r="CQ123" s="248"/>
      <c r="CR123" s="248"/>
      <c r="CS123" s="248"/>
      <c r="CT123" s="248"/>
    </row>
    <row r="124" spans="1:98" s="140" customFormat="1" ht="33.65" customHeight="1" thickBot="1">
      <c r="A124" s="142"/>
      <c r="B124" s="142"/>
      <c r="C124" s="567"/>
      <c r="D124" s="568"/>
      <c r="E124" s="568"/>
      <c r="F124" s="568"/>
      <c r="G124" s="568"/>
      <c r="H124" s="568"/>
      <c r="I124" s="568"/>
      <c r="J124" s="568"/>
      <c r="K124" s="874"/>
      <c r="L124" s="875"/>
      <c r="M124" s="878" t="s">
        <v>404</v>
      </c>
      <c r="N124" s="549"/>
      <c r="O124" s="549"/>
      <c r="P124" s="549"/>
      <c r="Q124" s="549"/>
      <c r="R124" s="549"/>
      <c r="S124" s="549"/>
      <c r="T124" s="549"/>
      <c r="U124" s="549"/>
      <c r="V124" s="549"/>
      <c r="W124" s="549"/>
      <c r="X124" s="549"/>
      <c r="Y124" s="549"/>
      <c r="Z124" s="549"/>
      <c r="AA124" s="549"/>
      <c r="AB124" s="549"/>
      <c r="AC124" s="549"/>
      <c r="AD124" s="549"/>
      <c r="AE124" s="549"/>
      <c r="AF124" s="549"/>
      <c r="AG124" s="549"/>
      <c r="AH124" s="549"/>
      <c r="AI124" s="549"/>
      <c r="AJ124" s="549"/>
      <c r="AK124" s="549"/>
      <c r="AL124" s="549"/>
      <c r="AM124" s="549"/>
      <c r="AN124" s="549"/>
      <c r="AO124" s="549"/>
      <c r="AP124" s="549"/>
      <c r="AQ124" s="549"/>
      <c r="AR124" s="549"/>
      <c r="AS124" s="549"/>
      <c r="AT124" s="549"/>
      <c r="AU124" s="549"/>
      <c r="AV124" s="550"/>
      <c r="AW124" s="153">
        <f>+LEN(M124)</f>
        <v>19</v>
      </c>
      <c r="AX124" s="177"/>
      <c r="AY124" s="177"/>
      <c r="AZ124" s="177"/>
      <c r="BA124" s="177"/>
      <c r="BB124" s="177"/>
      <c r="BC124" s="177"/>
      <c r="BD124" s="138"/>
      <c r="BE124" s="138"/>
      <c r="BF124" s="138"/>
      <c r="BG124" s="248"/>
      <c r="BH124" s="248"/>
      <c r="BI124" s="248"/>
      <c r="BJ124" s="248"/>
      <c r="BK124" s="248"/>
      <c r="BL124" s="248"/>
      <c r="BM124" s="248"/>
      <c r="BN124" s="248"/>
      <c r="BO124" s="248"/>
      <c r="BP124" s="248"/>
      <c r="BQ124" s="248"/>
      <c r="BR124" s="248"/>
      <c r="BS124" s="248"/>
      <c r="BT124" s="248"/>
      <c r="BU124" s="248"/>
      <c r="BV124" s="248"/>
      <c r="BW124" s="248"/>
      <c r="BX124" s="248"/>
      <c r="BY124" s="248"/>
      <c r="BZ124" s="248"/>
      <c r="CA124" s="248"/>
      <c r="CB124" s="248"/>
      <c r="CC124" s="248"/>
      <c r="CD124" s="248"/>
      <c r="CE124" s="248"/>
      <c r="CF124" s="248"/>
      <c r="CG124" s="248"/>
      <c r="CH124" s="248"/>
      <c r="CI124" s="248"/>
      <c r="CJ124" s="248"/>
      <c r="CK124" s="248"/>
      <c r="CL124" s="248"/>
      <c r="CM124" s="248"/>
      <c r="CN124" s="248"/>
      <c r="CO124" s="248"/>
      <c r="CP124" s="248"/>
      <c r="CQ124" s="248"/>
      <c r="CR124" s="248"/>
      <c r="CS124" s="248"/>
      <c r="CT124" s="248"/>
    </row>
    <row r="125" spans="1:98" s="140" customFormat="1" ht="33.65" customHeight="1" thickBot="1">
      <c r="A125" s="142"/>
      <c r="B125" s="142"/>
      <c r="C125" s="567"/>
      <c r="D125" s="568"/>
      <c r="E125" s="568"/>
      <c r="F125" s="568"/>
      <c r="G125" s="568"/>
      <c r="H125" s="568"/>
      <c r="I125" s="568"/>
      <c r="J125" s="568"/>
      <c r="K125" s="874"/>
      <c r="L125" s="875"/>
      <c r="M125" s="878"/>
      <c r="N125" s="549"/>
      <c r="O125" s="549"/>
      <c r="P125" s="549"/>
      <c r="Q125" s="549"/>
      <c r="R125" s="549"/>
      <c r="S125" s="549"/>
      <c r="T125" s="549"/>
      <c r="U125" s="549"/>
      <c r="V125" s="549"/>
      <c r="W125" s="549"/>
      <c r="X125" s="549"/>
      <c r="Y125" s="549"/>
      <c r="Z125" s="549"/>
      <c r="AA125" s="549"/>
      <c r="AB125" s="549"/>
      <c r="AC125" s="549"/>
      <c r="AD125" s="549"/>
      <c r="AE125" s="549"/>
      <c r="AF125" s="549"/>
      <c r="AG125" s="549"/>
      <c r="AH125" s="549"/>
      <c r="AI125" s="549"/>
      <c r="AJ125" s="549"/>
      <c r="AK125" s="549"/>
      <c r="AL125" s="549"/>
      <c r="AM125" s="549"/>
      <c r="AN125" s="549"/>
      <c r="AO125" s="549"/>
      <c r="AP125" s="549"/>
      <c r="AQ125" s="549"/>
      <c r="AR125" s="549"/>
      <c r="AS125" s="549"/>
      <c r="AT125" s="549"/>
      <c r="AU125" s="549"/>
      <c r="AV125" s="550"/>
      <c r="AW125" s="162" t="str">
        <f>+IF(AW124&gt;280,"設定文字数を超過しています","")</f>
        <v/>
      </c>
      <c r="AX125" s="177"/>
      <c r="AY125" s="177"/>
      <c r="AZ125" s="177"/>
      <c r="BA125" s="177"/>
      <c r="BB125" s="177"/>
      <c r="BC125" s="177"/>
      <c r="BD125" s="138"/>
      <c r="BE125" s="138"/>
      <c r="BF125" s="138"/>
      <c r="BG125" s="248"/>
      <c r="BH125" s="248"/>
      <c r="BI125" s="248"/>
      <c r="BJ125" s="248"/>
      <c r="BK125" s="248"/>
      <c r="BL125" s="248"/>
      <c r="BM125" s="248"/>
      <c r="BN125" s="248"/>
      <c r="BO125" s="248"/>
      <c r="BP125" s="248"/>
      <c r="BQ125" s="248"/>
      <c r="BR125" s="248"/>
      <c r="BS125" s="248"/>
      <c r="BT125" s="248"/>
      <c r="BU125" s="248"/>
      <c r="BV125" s="248"/>
      <c r="BW125" s="248"/>
      <c r="BX125" s="248"/>
      <c r="BY125" s="248"/>
      <c r="BZ125" s="248"/>
      <c r="CA125" s="248"/>
      <c r="CB125" s="248"/>
      <c r="CC125" s="248"/>
      <c r="CD125" s="248"/>
      <c r="CE125" s="248"/>
      <c r="CF125" s="248"/>
      <c r="CG125" s="248"/>
      <c r="CH125" s="248"/>
      <c r="CI125" s="248"/>
      <c r="CJ125" s="248"/>
      <c r="CK125" s="248"/>
      <c r="CL125" s="248"/>
      <c r="CM125" s="248"/>
      <c r="CN125" s="248"/>
      <c r="CO125" s="248"/>
      <c r="CP125" s="248"/>
      <c r="CQ125" s="248"/>
      <c r="CR125" s="248"/>
      <c r="CS125" s="248"/>
      <c r="CT125" s="248"/>
    </row>
    <row r="126" spans="1:98" s="140" customFormat="1" ht="33.65" customHeight="1" thickBot="1">
      <c r="A126" s="142"/>
      <c r="B126" s="142"/>
      <c r="C126" s="567"/>
      <c r="D126" s="568"/>
      <c r="E126" s="568"/>
      <c r="F126" s="568"/>
      <c r="G126" s="568"/>
      <c r="H126" s="568"/>
      <c r="I126" s="568"/>
      <c r="J126" s="568"/>
      <c r="K126" s="874"/>
      <c r="L126" s="875"/>
      <c r="M126" s="879"/>
      <c r="N126" s="552"/>
      <c r="O126" s="552"/>
      <c r="P126" s="552"/>
      <c r="Q126" s="552"/>
      <c r="R126" s="552"/>
      <c r="S126" s="552"/>
      <c r="T126" s="552"/>
      <c r="U126" s="552"/>
      <c r="V126" s="552"/>
      <c r="W126" s="552"/>
      <c r="X126" s="552"/>
      <c r="Y126" s="552"/>
      <c r="Z126" s="552"/>
      <c r="AA126" s="552"/>
      <c r="AB126" s="552"/>
      <c r="AC126" s="552"/>
      <c r="AD126" s="552"/>
      <c r="AE126" s="552"/>
      <c r="AF126" s="552"/>
      <c r="AG126" s="552"/>
      <c r="AH126" s="552"/>
      <c r="AI126" s="552"/>
      <c r="AJ126" s="552"/>
      <c r="AK126" s="552"/>
      <c r="AL126" s="552"/>
      <c r="AM126" s="552"/>
      <c r="AN126" s="552"/>
      <c r="AO126" s="552"/>
      <c r="AP126" s="552"/>
      <c r="AQ126" s="552"/>
      <c r="AR126" s="552"/>
      <c r="AS126" s="552"/>
      <c r="AT126" s="552"/>
      <c r="AU126" s="552"/>
      <c r="AV126" s="553"/>
      <c r="AW126" s="168"/>
      <c r="AX126" s="253"/>
      <c r="AY126" s="253"/>
      <c r="AZ126" s="253"/>
      <c r="BA126" s="253"/>
      <c r="BB126" s="253"/>
      <c r="BC126" s="253"/>
      <c r="BD126" s="138"/>
      <c r="BE126" s="138"/>
      <c r="BF126" s="138"/>
      <c r="BG126" s="248"/>
      <c r="BH126" s="248"/>
      <c r="BI126" s="248"/>
      <c r="BJ126" s="248"/>
      <c r="BK126" s="248"/>
      <c r="BL126" s="248"/>
      <c r="BM126" s="248"/>
      <c r="BN126" s="248"/>
      <c r="BO126" s="248"/>
      <c r="BP126" s="248"/>
      <c r="BQ126" s="248"/>
      <c r="BR126" s="248"/>
      <c r="BS126" s="248"/>
      <c r="BT126" s="248"/>
      <c r="BU126" s="248"/>
      <c r="BV126" s="248"/>
      <c r="BW126" s="248"/>
      <c r="BX126" s="248"/>
      <c r="BY126" s="248"/>
      <c r="BZ126" s="248"/>
      <c r="CA126" s="248"/>
      <c r="CB126" s="248"/>
      <c r="CC126" s="248"/>
      <c r="CD126" s="248"/>
      <c r="CE126" s="248"/>
      <c r="CF126" s="248"/>
      <c r="CG126" s="248"/>
      <c r="CH126" s="248"/>
      <c r="CI126" s="248"/>
      <c r="CJ126" s="248"/>
      <c r="CK126" s="248"/>
      <c r="CL126" s="248"/>
      <c r="CM126" s="248"/>
      <c r="CN126" s="248"/>
      <c r="CO126" s="248"/>
      <c r="CP126" s="248"/>
      <c r="CQ126" s="248"/>
      <c r="CR126" s="248"/>
      <c r="CS126" s="248"/>
      <c r="CT126" s="248"/>
    </row>
    <row r="127" spans="1:98" s="140" customFormat="1" ht="15" customHeight="1" thickBot="1">
      <c r="A127" s="142"/>
      <c r="B127" s="142"/>
      <c r="C127" s="567"/>
      <c r="D127" s="568"/>
      <c r="E127" s="568"/>
      <c r="F127" s="568"/>
      <c r="G127" s="568"/>
      <c r="H127" s="568"/>
      <c r="I127" s="568"/>
      <c r="J127" s="568"/>
      <c r="K127" s="585"/>
      <c r="L127" s="586"/>
      <c r="M127" s="876" t="s">
        <v>358</v>
      </c>
      <c r="N127" s="876"/>
      <c r="O127" s="876"/>
      <c r="P127" s="876"/>
      <c r="Q127" s="876"/>
      <c r="R127" s="876"/>
      <c r="S127" s="876"/>
      <c r="T127" s="876"/>
      <c r="U127" s="876"/>
      <c r="V127" s="876"/>
      <c r="W127" s="876"/>
      <c r="X127" s="876"/>
      <c r="Y127" s="876"/>
      <c r="Z127" s="876"/>
      <c r="AA127" s="876"/>
      <c r="AB127" s="876"/>
      <c r="AC127" s="876"/>
      <c r="AD127" s="876"/>
      <c r="AE127" s="876"/>
      <c r="AF127" s="876"/>
      <c r="AG127" s="876"/>
      <c r="AH127" s="876"/>
      <c r="AI127" s="876"/>
      <c r="AJ127" s="876"/>
      <c r="AK127" s="876"/>
      <c r="AL127" s="876"/>
      <c r="AM127" s="876"/>
      <c r="AN127" s="876"/>
      <c r="AO127" s="876"/>
      <c r="AP127" s="876"/>
      <c r="AQ127" s="876"/>
      <c r="AR127" s="876"/>
      <c r="AS127" s="876"/>
      <c r="AT127" s="876"/>
      <c r="AU127" s="876"/>
      <c r="AV127" s="877"/>
      <c r="AW127" s="155" t="s">
        <v>282</v>
      </c>
      <c r="AX127" s="177"/>
      <c r="AY127" s="177"/>
      <c r="AZ127" s="177"/>
      <c r="BA127" s="177"/>
      <c r="BB127" s="177"/>
      <c r="BC127" s="177"/>
      <c r="BD127" s="138"/>
      <c r="BE127" s="138"/>
      <c r="BF127" s="138"/>
      <c r="BG127" s="248"/>
      <c r="BH127" s="248"/>
      <c r="BI127" s="248"/>
      <c r="BJ127" s="248"/>
      <c r="BK127" s="248"/>
      <c r="BL127" s="248"/>
      <c r="BM127" s="248"/>
      <c r="BN127" s="248"/>
      <c r="BO127" s="248"/>
      <c r="BP127" s="248"/>
      <c r="BQ127" s="248"/>
      <c r="BR127" s="248"/>
      <c r="BS127" s="248"/>
      <c r="BT127" s="248"/>
      <c r="BU127" s="248"/>
      <c r="BV127" s="248"/>
      <c r="BW127" s="248"/>
      <c r="BX127" s="248"/>
      <c r="BY127" s="248"/>
      <c r="BZ127" s="248"/>
      <c r="CA127" s="248"/>
      <c r="CB127" s="248"/>
      <c r="CC127" s="248"/>
      <c r="CD127" s="248"/>
      <c r="CE127" s="248"/>
      <c r="CF127" s="248"/>
      <c r="CG127" s="248"/>
      <c r="CH127" s="248"/>
      <c r="CI127" s="248"/>
      <c r="CJ127" s="248"/>
      <c r="CK127" s="248"/>
      <c r="CL127" s="248"/>
      <c r="CM127" s="248"/>
      <c r="CN127" s="248"/>
      <c r="CO127" s="248"/>
      <c r="CP127" s="248"/>
      <c r="CQ127" s="248"/>
      <c r="CR127" s="248"/>
      <c r="CS127" s="248"/>
      <c r="CT127" s="248"/>
    </row>
    <row r="128" spans="1:98" s="140" customFormat="1" ht="33.65" customHeight="1" thickBot="1">
      <c r="A128" s="142"/>
      <c r="B128" s="142"/>
      <c r="C128" s="567"/>
      <c r="D128" s="568"/>
      <c r="E128" s="568"/>
      <c r="F128" s="568"/>
      <c r="G128" s="568"/>
      <c r="H128" s="568"/>
      <c r="I128" s="568"/>
      <c r="J128" s="568"/>
      <c r="K128" s="585"/>
      <c r="L128" s="586"/>
      <c r="M128" s="878"/>
      <c r="N128" s="549"/>
      <c r="O128" s="549"/>
      <c r="P128" s="549"/>
      <c r="Q128" s="549"/>
      <c r="R128" s="549"/>
      <c r="S128" s="549"/>
      <c r="T128" s="549"/>
      <c r="U128" s="549"/>
      <c r="V128" s="549"/>
      <c r="W128" s="549"/>
      <c r="X128" s="549"/>
      <c r="Y128" s="549"/>
      <c r="Z128" s="549"/>
      <c r="AA128" s="549"/>
      <c r="AB128" s="549"/>
      <c r="AC128" s="549"/>
      <c r="AD128" s="549"/>
      <c r="AE128" s="549"/>
      <c r="AF128" s="549"/>
      <c r="AG128" s="549"/>
      <c r="AH128" s="549"/>
      <c r="AI128" s="549"/>
      <c r="AJ128" s="549"/>
      <c r="AK128" s="549"/>
      <c r="AL128" s="549"/>
      <c r="AM128" s="549"/>
      <c r="AN128" s="549"/>
      <c r="AO128" s="549"/>
      <c r="AP128" s="549"/>
      <c r="AQ128" s="549"/>
      <c r="AR128" s="549"/>
      <c r="AS128" s="549"/>
      <c r="AT128" s="549"/>
      <c r="AU128" s="549"/>
      <c r="AV128" s="550"/>
      <c r="AW128" s="153">
        <f>+LEN(M128)</f>
        <v>0</v>
      </c>
      <c r="AX128" s="177"/>
      <c r="AY128" s="177"/>
      <c r="AZ128" s="177"/>
      <c r="BA128" s="177"/>
      <c r="BB128" s="177"/>
      <c r="BC128" s="177"/>
      <c r="BD128" s="138"/>
      <c r="BE128" s="138"/>
      <c r="BF128" s="138"/>
      <c r="BG128" s="248"/>
      <c r="BH128" s="248"/>
      <c r="BI128" s="248"/>
      <c r="BJ128" s="248"/>
      <c r="BK128" s="248"/>
      <c r="BL128" s="248"/>
      <c r="BM128" s="248"/>
      <c r="BN128" s="248"/>
      <c r="BO128" s="248"/>
      <c r="BP128" s="248"/>
      <c r="BQ128" s="248"/>
      <c r="BR128" s="248"/>
      <c r="BS128" s="248"/>
      <c r="BT128" s="248"/>
      <c r="BU128" s="248"/>
      <c r="BV128" s="248"/>
      <c r="BW128" s="248"/>
      <c r="BX128" s="248"/>
      <c r="BY128" s="248"/>
      <c r="BZ128" s="248"/>
      <c r="CA128" s="248"/>
      <c r="CB128" s="248"/>
      <c r="CC128" s="248"/>
      <c r="CD128" s="248"/>
      <c r="CE128" s="248"/>
      <c r="CF128" s="248"/>
      <c r="CG128" s="248"/>
      <c r="CH128" s="248"/>
      <c r="CI128" s="248"/>
      <c r="CJ128" s="248"/>
      <c r="CK128" s="248"/>
      <c r="CL128" s="248"/>
      <c r="CM128" s="248"/>
      <c r="CN128" s="248"/>
      <c r="CO128" s="248"/>
      <c r="CP128" s="248"/>
      <c r="CQ128" s="248"/>
      <c r="CR128" s="248"/>
      <c r="CS128" s="248"/>
      <c r="CT128" s="248"/>
    </row>
    <row r="129" spans="1:98" s="140" customFormat="1" ht="33.65" customHeight="1" thickBot="1">
      <c r="A129" s="142"/>
      <c r="B129" s="142"/>
      <c r="C129" s="567"/>
      <c r="D129" s="568"/>
      <c r="E129" s="568"/>
      <c r="F129" s="568"/>
      <c r="G129" s="568"/>
      <c r="H129" s="568"/>
      <c r="I129" s="568"/>
      <c r="J129" s="568"/>
      <c r="K129" s="585"/>
      <c r="L129" s="586"/>
      <c r="M129" s="878"/>
      <c r="N129" s="549"/>
      <c r="O129" s="549"/>
      <c r="P129" s="549"/>
      <c r="Q129" s="549"/>
      <c r="R129" s="549"/>
      <c r="S129" s="549"/>
      <c r="T129" s="549"/>
      <c r="U129" s="549"/>
      <c r="V129" s="549"/>
      <c r="W129" s="549"/>
      <c r="X129" s="549"/>
      <c r="Y129" s="549"/>
      <c r="Z129" s="549"/>
      <c r="AA129" s="549"/>
      <c r="AB129" s="549"/>
      <c r="AC129" s="549"/>
      <c r="AD129" s="549"/>
      <c r="AE129" s="549"/>
      <c r="AF129" s="549"/>
      <c r="AG129" s="549"/>
      <c r="AH129" s="549"/>
      <c r="AI129" s="549"/>
      <c r="AJ129" s="549"/>
      <c r="AK129" s="549"/>
      <c r="AL129" s="549"/>
      <c r="AM129" s="549"/>
      <c r="AN129" s="549"/>
      <c r="AO129" s="549"/>
      <c r="AP129" s="549"/>
      <c r="AQ129" s="549"/>
      <c r="AR129" s="549"/>
      <c r="AS129" s="549"/>
      <c r="AT129" s="549"/>
      <c r="AU129" s="549"/>
      <c r="AV129" s="550"/>
      <c r="AW129" s="162" t="str">
        <f>+IF(AW128&gt;280,"設定文字数を超過しています","")</f>
        <v/>
      </c>
      <c r="AX129" s="177"/>
      <c r="AY129" s="177"/>
      <c r="AZ129" s="177"/>
      <c r="BA129" s="177"/>
      <c r="BB129" s="177"/>
      <c r="BC129" s="177"/>
      <c r="BD129" s="138"/>
      <c r="BE129" s="138"/>
      <c r="BF129" s="138"/>
      <c r="BG129" s="248"/>
      <c r="BH129" s="248"/>
      <c r="BI129" s="248"/>
      <c r="BJ129" s="248"/>
      <c r="BK129" s="248"/>
      <c r="BL129" s="248"/>
      <c r="BM129" s="248"/>
      <c r="BN129" s="248"/>
      <c r="BO129" s="248"/>
      <c r="BP129" s="248"/>
      <c r="BQ129" s="248"/>
      <c r="BR129" s="248"/>
      <c r="BS129" s="248"/>
      <c r="BT129" s="248"/>
      <c r="BU129" s="248"/>
      <c r="BV129" s="248"/>
      <c r="BW129" s="248"/>
      <c r="BX129" s="248"/>
      <c r="BY129" s="248"/>
      <c r="BZ129" s="248"/>
      <c r="CA129" s="248"/>
      <c r="CB129" s="248"/>
      <c r="CC129" s="248"/>
      <c r="CD129" s="248"/>
      <c r="CE129" s="248"/>
      <c r="CF129" s="248"/>
      <c r="CG129" s="248"/>
      <c r="CH129" s="248"/>
      <c r="CI129" s="248"/>
      <c r="CJ129" s="248"/>
      <c r="CK129" s="248"/>
      <c r="CL129" s="248"/>
      <c r="CM129" s="248"/>
      <c r="CN129" s="248"/>
      <c r="CO129" s="248"/>
      <c r="CP129" s="248"/>
      <c r="CQ129" s="248"/>
      <c r="CR129" s="248"/>
      <c r="CS129" s="248"/>
      <c r="CT129" s="248"/>
    </row>
    <row r="130" spans="1:98" s="140" customFormat="1" ht="33.65" customHeight="1" thickBot="1">
      <c r="A130" s="142"/>
      <c r="B130" s="142"/>
      <c r="C130" s="567"/>
      <c r="D130" s="568"/>
      <c r="E130" s="568"/>
      <c r="F130" s="568"/>
      <c r="G130" s="568"/>
      <c r="H130" s="568"/>
      <c r="I130" s="568"/>
      <c r="J130" s="568"/>
      <c r="K130" s="585"/>
      <c r="L130" s="586"/>
      <c r="M130" s="879"/>
      <c r="N130" s="552"/>
      <c r="O130" s="552"/>
      <c r="P130" s="552"/>
      <c r="Q130" s="552"/>
      <c r="R130" s="552"/>
      <c r="S130" s="552"/>
      <c r="T130" s="552"/>
      <c r="U130" s="552"/>
      <c r="V130" s="552"/>
      <c r="W130" s="552"/>
      <c r="X130" s="552"/>
      <c r="Y130" s="552"/>
      <c r="Z130" s="552"/>
      <c r="AA130" s="552"/>
      <c r="AB130" s="552"/>
      <c r="AC130" s="552"/>
      <c r="AD130" s="552"/>
      <c r="AE130" s="552"/>
      <c r="AF130" s="552"/>
      <c r="AG130" s="552"/>
      <c r="AH130" s="552"/>
      <c r="AI130" s="552"/>
      <c r="AJ130" s="552"/>
      <c r="AK130" s="552"/>
      <c r="AL130" s="552"/>
      <c r="AM130" s="552"/>
      <c r="AN130" s="552"/>
      <c r="AO130" s="552"/>
      <c r="AP130" s="552"/>
      <c r="AQ130" s="552"/>
      <c r="AR130" s="552"/>
      <c r="AS130" s="552"/>
      <c r="AT130" s="552"/>
      <c r="AU130" s="552"/>
      <c r="AV130" s="553"/>
      <c r="AW130" s="168"/>
      <c r="AX130" s="253"/>
      <c r="AY130" s="253"/>
      <c r="AZ130" s="253"/>
      <c r="BA130" s="253"/>
      <c r="BB130" s="253"/>
      <c r="BC130" s="253"/>
      <c r="BD130" s="138"/>
      <c r="BE130" s="138"/>
      <c r="BF130" s="138"/>
      <c r="BG130" s="248"/>
      <c r="BH130" s="248"/>
      <c r="BI130" s="248"/>
      <c r="BJ130" s="248"/>
      <c r="BK130" s="248"/>
      <c r="BL130" s="248"/>
      <c r="BM130" s="248"/>
      <c r="BN130" s="248"/>
      <c r="BO130" s="248"/>
      <c r="BP130" s="248"/>
      <c r="BQ130" s="248"/>
      <c r="BR130" s="248"/>
      <c r="BS130" s="248"/>
      <c r="BT130" s="248"/>
      <c r="BU130" s="248"/>
      <c r="BV130" s="248"/>
      <c r="BW130" s="248"/>
      <c r="BX130" s="248"/>
      <c r="BY130" s="248"/>
      <c r="BZ130" s="248"/>
      <c r="CA130" s="248"/>
      <c r="CB130" s="248"/>
      <c r="CC130" s="248"/>
      <c r="CD130" s="248"/>
      <c r="CE130" s="248"/>
      <c r="CF130" s="248"/>
      <c r="CG130" s="248"/>
      <c r="CH130" s="248"/>
      <c r="CI130" s="248"/>
      <c r="CJ130" s="248"/>
      <c r="CK130" s="248"/>
      <c r="CL130" s="248"/>
      <c r="CM130" s="248"/>
      <c r="CN130" s="248"/>
      <c r="CO130" s="248"/>
      <c r="CP130" s="248"/>
      <c r="CQ130" s="248"/>
      <c r="CR130" s="248"/>
      <c r="CS130" s="248"/>
      <c r="CT130" s="248"/>
    </row>
    <row r="131" spans="1:98" s="140" customFormat="1" ht="15" customHeight="1" thickBot="1">
      <c r="A131" s="142"/>
      <c r="B131" s="142"/>
      <c r="C131" s="567"/>
      <c r="D131" s="568"/>
      <c r="E131" s="568"/>
      <c r="F131" s="568"/>
      <c r="G131" s="568"/>
      <c r="H131" s="568"/>
      <c r="I131" s="568"/>
      <c r="J131" s="568"/>
      <c r="K131" s="585"/>
      <c r="L131" s="586"/>
      <c r="M131" s="876" t="s">
        <v>292</v>
      </c>
      <c r="N131" s="876"/>
      <c r="O131" s="876"/>
      <c r="P131" s="876"/>
      <c r="Q131" s="876"/>
      <c r="R131" s="876"/>
      <c r="S131" s="876"/>
      <c r="T131" s="876"/>
      <c r="U131" s="876"/>
      <c r="V131" s="876"/>
      <c r="W131" s="876"/>
      <c r="X131" s="876"/>
      <c r="Y131" s="876"/>
      <c r="Z131" s="876"/>
      <c r="AA131" s="876"/>
      <c r="AB131" s="876"/>
      <c r="AC131" s="876"/>
      <c r="AD131" s="876"/>
      <c r="AE131" s="876"/>
      <c r="AF131" s="876"/>
      <c r="AG131" s="876"/>
      <c r="AH131" s="876"/>
      <c r="AI131" s="876"/>
      <c r="AJ131" s="876"/>
      <c r="AK131" s="876"/>
      <c r="AL131" s="876"/>
      <c r="AM131" s="876"/>
      <c r="AN131" s="876"/>
      <c r="AO131" s="876"/>
      <c r="AP131" s="876"/>
      <c r="AQ131" s="876"/>
      <c r="AR131" s="876"/>
      <c r="AS131" s="876"/>
      <c r="AT131" s="876"/>
      <c r="AU131" s="876"/>
      <c r="AV131" s="877"/>
      <c r="AW131" s="155" t="s">
        <v>282</v>
      </c>
      <c r="AX131" s="177"/>
      <c r="AY131" s="177"/>
      <c r="AZ131" s="177"/>
      <c r="BA131" s="177"/>
      <c r="BB131" s="177"/>
      <c r="BC131" s="177"/>
      <c r="BD131" s="138"/>
      <c r="BE131" s="138"/>
      <c r="BF131" s="138"/>
      <c r="BG131" s="248"/>
      <c r="BH131" s="248"/>
      <c r="BI131" s="248"/>
      <c r="BJ131" s="248"/>
      <c r="BK131" s="248"/>
      <c r="BL131" s="248"/>
      <c r="BM131" s="248"/>
      <c r="BN131" s="248"/>
      <c r="BO131" s="248"/>
      <c r="BP131" s="248"/>
      <c r="BQ131" s="248"/>
      <c r="BR131" s="248"/>
      <c r="BS131" s="248"/>
      <c r="BT131" s="248"/>
      <c r="BU131" s="248"/>
      <c r="BV131" s="248"/>
      <c r="BW131" s="248"/>
      <c r="BX131" s="248"/>
      <c r="BY131" s="248"/>
      <c r="BZ131" s="248"/>
      <c r="CA131" s="248"/>
      <c r="CB131" s="248"/>
      <c r="CC131" s="248"/>
      <c r="CD131" s="248"/>
      <c r="CE131" s="248"/>
      <c r="CF131" s="248"/>
      <c r="CG131" s="248"/>
      <c r="CH131" s="248"/>
      <c r="CI131" s="248"/>
      <c r="CJ131" s="248"/>
      <c r="CK131" s="248"/>
      <c r="CL131" s="248"/>
      <c r="CM131" s="248"/>
      <c r="CN131" s="248"/>
      <c r="CO131" s="248"/>
      <c r="CP131" s="248"/>
      <c r="CQ131" s="248"/>
      <c r="CR131" s="248"/>
      <c r="CS131" s="248"/>
      <c r="CT131" s="248"/>
    </row>
    <row r="132" spans="1:98" s="140" customFormat="1" ht="33.65" customHeight="1" thickBot="1">
      <c r="A132" s="142"/>
      <c r="B132" s="142"/>
      <c r="C132" s="567"/>
      <c r="D132" s="568"/>
      <c r="E132" s="568"/>
      <c r="F132" s="568"/>
      <c r="G132" s="568"/>
      <c r="H132" s="568"/>
      <c r="I132" s="568"/>
      <c r="J132" s="568"/>
      <c r="K132" s="585"/>
      <c r="L132" s="586"/>
      <c r="M132" s="878"/>
      <c r="N132" s="549"/>
      <c r="O132" s="549"/>
      <c r="P132" s="549"/>
      <c r="Q132" s="549"/>
      <c r="R132" s="549"/>
      <c r="S132" s="549"/>
      <c r="T132" s="549"/>
      <c r="U132" s="549"/>
      <c r="V132" s="549"/>
      <c r="W132" s="549"/>
      <c r="X132" s="549"/>
      <c r="Y132" s="549"/>
      <c r="Z132" s="549"/>
      <c r="AA132" s="549"/>
      <c r="AB132" s="549"/>
      <c r="AC132" s="549"/>
      <c r="AD132" s="549"/>
      <c r="AE132" s="549"/>
      <c r="AF132" s="549"/>
      <c r="AG132" s="549"/>
      <c r="AH132" s="549"/>
      <c r="AI132" s="549"/>
      <c r="AJ132" s="549"/>
      <c r="AK132" s="549"/>
      <c r="AL132" s="549"/>
      <c r="AM132" s="549"/>
      <c r="AN132" s="549"/>
      <c r="AO132" s="549"/>
      <c r="AP132" s="549"/>
      <c r="AQ132" s="549"/>
      <c r="AR132" s="549"/>
      <c r="AS132" s="549"/>
      <c r="AT132" s="549"/>
      <c r="AU132" s="549"/>
      <c r="AV132" s="550"/>
      <c r="AW132" s="153">
        <f>+LEN(M132)</f>
        <v>0</v>
      </c>
      <c r="AX132" s="177"/>
      <c r="AY132" s="177"/>
      <c r="AZ132" s="177"/>
      <c r="BA132" s="177"/>
      <c r="BB132" s="177"/>
      <c r="BC132" s="177"/>
      <c r="BD132" s="138"/>
      <c r="BE132" s="138"/>
      <c r="BF132" s="138"/>
      <c r="BG132" s="248"/>
      <c r="BH132" s="248"/>
      <c r="BI132" s="248"/>
      <c r="BJ132" s="248"/>
      <c r="BK132" s="248"/>
      <c r="BL132" s="248"/>
      <c r="BM132" s="248"/>
      <c r="BN132" s="248"/>
      <c r="BO132" s="248"/>
      <c r="BP132" s="248"/>
      <c r="BQ132" s="248"/>
      <c r="BR132" s="248"/>
      <c r="BS132" s="248"/>
      <c r="BT132" s="248"/>
      <c r="BU132" s="248"/>
      <c r="BV132" s="248"/>
      <c r="BW132" s="248"/>
      <c r="BX132" s="248"/>
      <c r="BY132" s="248"/>
      <c r="BZ132" s="248"/>
      <c r="CA132" s="248"/>
      <c r="CB132" s="248"/>
      <c r="CC132" s="248"/>
      <c r="CD132" s="248"/>
      <c r="CE132" s="248"/>
      <c r="CF132" s="248"/>
      <c r="CG132" s="248"/>
      <c r="CH132" s="248"/>
      <c r="CI132" s="248"/>
      <c r="CJ132" s="248"/>
      <c r="CK132" s="248"/>
      <c r="CL132" s="248"/>
      <c r="CM132" s="248"/>
      <c r="CN132" s="248"/>
      <c r="CO132" s="248"/>
      <c r="CP132" s="248"/>
      <c r="CQ132" s="248"/>
      <c r="CR132" s="248"/>
      <c r="CS132" s="248"/>
      <c r="CT132" s="248"/>
    </row>
    <row r="133" spans="1:98" s="140" customFormat="1" ht="33.65" customHeight="1" thickBot="1">
      <c r="A133" s="142"/>
      <c r="B133" s="142"/>
      <c r="C133" s="567"/>
      <c r="D133" s="568"/>
      <c r="E133" s="568"/>
      <c r="F133" s="568"/>
      <c r="G133" s="568"/>
      <c r="H133" s="568"/>
      <c r="I133" s="568"/>
      <c r="J133" s="568"/>
      <c r="K133" s="585"/>
      <c r="L133" s="586"/>
      <c r="M133" s="878"/>
      <c r="N133" s="549"/>
      <c r="O133" s="549"/>
      <c r="P133" s="549"/>
      <c r="Q133" s="549"/>
      <c r="R133" s="549"/>
      <c r="S133" s="549"/>
      <c r="T133" s="549"/>
      <c r="U133" s="549"/>
      <c r="V133" s="549"/>
      <c r="W133" s="549"/>
      <c r="X133" s="549"/>
      <c r="Y133" s="549"/>
      <c r="Z133" s="549"/>
      <c r="AA133" s="549"/>
      <c r="AB133" s="549"/>
      <c r="AC133" s="549"/>
      <c r="AD133" s="549"/>
      <c r="AE133" s="549"/>
      <c r="AF133" s="549"/>
      <c r="AG133" s="549"/>
      <c r="AH133" s="549"/>
      <c r="AI133" s="549"/>
      <c r="AJ133" s="549"/>
      <c r="AK133" s="549"/>
      <c r="AL133" s="549"/>
      <c r="AM133" s="549"/>
      <c r="AN133" s="549"/>
      <c r="AO133" s="549"/>
      <c r="AP133" s="549"/>
      <c r="AQ133" s="549"/>
      <c r="AR133" s="549"/>
      <c r="AS133" s="549"/>
      <c r="AT133" s="549"/>
      <c r="AU133" s="549"/>
      <c r="AV133" s="550"/>
      <c r="AW133" s="162" t="str">
        <f>+IF(AW132&gt;280,"設定文字数を超過しています","")</f>
        <v/>
      </c>
      <c r="AX133" s="177"/>
      <c r="AY133" s="177"/>
      <c r="AZ133" s="177"/>
      <c r="BA133" s="177"/>
      <c r="BB133" s="177"/>
      <c r="BC133" s="177"/>
      <c r="BD133" s="138"/>
      <c r="BE133" s="138"/>
      <c r="BF133" s="138"/>
      <c r="BG133" s="248"/>
      <c r="BH133" s="248"/>
      <c r="BI133" s="248"/>
      <c r="BJ133" s="248"/>
      <c r="BK133" s="248"/>
      <c r="BL133" s="248"/>
      <c r="BM133" s="248"/>
      <c r="BN133" s="248"/>
      <c r="BO133" s="248"/>
      <c r="BP133" s="248"/>
      <c r="BQ133" s="248"/>
      <c r="BR133" s="248"/>
      <c r="BS133" s="248"/>
      <c r="BT133" s="248"/>
      <c r="BU133" s="248"/>
      <c r="BV133" s="248"/>
      <c r="BW133" s="248"/>
      <c r="BX133" s="248"/>
      <c r="BY133" s="248"/>
      <c r="BZ133" s="248"/>
      <c r="CA133" s="248"/>
      <c r="CB133" s="248"/>
      <c r="CC133" s="248"/>
      <c r="CD133" s="248"/>
      <c r="CE133" s="248"/>
      <c r="CF133" s="248"/>
      <c r="CG133" s="248"/>
      <c r="CH133" s="248"/>
      <c r="CI133" s="248"/>
      <c r="CJ133" s="248"/>
      <c r="CK133" s="248"/>
      <c r="CL133" s="248"/>
      <c r="CM133" s="248"/>
      <c r="CN133" s="248"/>
      <c r="CO133" s="248"/>
      <c r="CP133" s="248"/>
      <c r="CQ133" s="248"/>
      <c r="CR133" s="248"/>
      <c r="CS133" s="248"/>
      <c r="CT133" s="248"/>
    </row>
    <row r="134" spans="1:98" s="140" customFormat="1" ht="33.65" customHeight="1" thickBot="1">
      <c r="A134" s="142"/>
      <c r="B134" s="142"/>
      <c r="C134" s="567"/>
      <c r="D134" s="568"/>
      <c r="E134" s="568"/>
      <c r="F134" s="568"/>
      <c r="G134" s="568"/>
      <c r="H134" s="568"/>
      <c r="I134" s="568"/>
      <c r="J134" s="568"/>
      <c r="K134" s="585"/>
      <c r="L134" s="586"/>
      <c r="M134" s="879"/>
      <c r="N134" s="552"/>
      <c r="O134" s="552"/>
      <c r="P134" s="552"/>
      <c r="Q134" s="552"/>
      <c r="R134" s="552"/>
      <c r="S134" s="552"/>
      <c r="T134" s="552"/>
      <c r="U134" s="552"/>
      <c r="V134" s="552"/>
      <c r="W134" s="552"/>
      <c r="X134" s="552"/>
      <c r="Y134" s="552"/>
      <c r="Z134" s="552"/>
      <c r="AA134" s="552"/>
      <c r="AB134" s="552"/>
      <c r="AC134" s="552"/>
      <c r="AD134" s="552"/>
      <c r="AE134" s="552"/>
      <c r="AF134" s="552"/>
      <c r="AG134" s="552"/>
      <c r="AH134" s="552"/>
      <c r="AI134" s="552"/>
      <c r="AJ134" s="552"/>
      <c r="AK134" s="552"/>
      <c r="AL134" s="552"/>
      <c r="AM134" s="552"/>
      <c r="AN134" s="552"/>
      <c r="AO134" s="552"/>
      <c r="AP134" s="552"/>
      <c r="AQ134" s="552"/>
      <c r="AR134" s="552"/>
      <c r="AS134" s="552"/>
      <c r="AT134" s="552"/>
      <c r="AU134" s="552"/>
      <c r="AV134" s="553"/>
      <c r="AW134" s="168"/>
      <c r="AX134" s="253"/>
      <c r="AY134" s="253"/>
      <c r="AZ134" s="253"/>
      <c r="BA134" s="253"/>
      <c r="BB134" s="253"/>
      <c r="BC134" s="253"/>
      <c r="BD134" s="138"/>
      <c r="BE134" s="138"/>
      <c r="BF134" s="138"/>
      <c r="BG134" s="248"/>
      <c r="BH134" s="248"/>
      <c r="BI134" s="248"/>
      <c r="BJ134" s="248"/>
      <c r="BK134" s="248"/>
      <c r="BL134" s="248"/>
      <c r="BM134" s="248"/>
      <c r="BN134" s="248"/>
      <c r="BO134" s="248"/>
      <c r="BP134" s="248"/>
      <c r="BQ134" s="248"/>
      <c r="BR134" s="248"/>
      <c r="BS134" s="248"/>
      <c r="BT134" s="248"/>
      <c r="BU134" s="248"/>
      <c r="BV134" s="248"/>
      <c r="BW134" s="248"/>
      <c r="BX134" s="248"/>
      <c r="BY134" s="248"/>
      <c r="BZ134" s="248"/>
      <c r="CA134" s="248"/>
      <c r="CB134" s="248"/>
      <c r="CC134" s="248"/>
      <c r="CD134" s="248"/>
      <c r="CE134" s="248"/>
      <c r="CF134" s="248"/>
      <c r="CG134" s="248"/>
      <c r="CH134" s="248"/>
      <c r="CI134" s="248"/>
      <c r="CJ134" s="248"/>
      <c r="CK134" s="248"/>
      <c r="CL134" s="248"/>
      <c r="CM134" s="248"/>
      <c r="CN134" s="248"/>
      <c r="CO134" s="248"/>
      <c r="CP134" s="248"/>
      <c r="CQ134" s="248"/>
      <c r="CR134" s="248"/>
      <c r="CS134" s="248"/>
      <c r="CT134" s="248"/>
    </row>
    <row r="135" spans="1:98" s="140" customFormat="1" ht="15" customHeight="1" thickBot="1">
      <c r="A135" s="142"/>
      <c r="B135" s="142"/>
      <c r="C135" s="567"/>
      <c r="D135" s="568"/>
      <c r="E135" s="568"/>
      <c r="F135" s="568"/>
      <c r="G135" s="568"/>
      <c r="H135" s="568"/>
      <c r="I135" s="568"/>
      <c r="J135" s="568"/>
      <c r="K135" s="641"/>
      <c r="L135" s="643"/>
      <c r="M135" s="876" t="s">
        <v>291</v>
      </c>
      <c r="N135" s="876"/>
      <c r="O135" s="876"/>
      <c r="P135" s="876"/>
      <c r="Q135" s="876"/>
      <c r="R135" s="876"/>
      <c r="S135" s="876"/>
      <c r="T135" s="876"/>
      <c r="U135" s="876"/>
      <c r="V135" s="876"/>
      <c r="W135" s="876"/>
      <c r="X135" s="876"/>
      <c r="Y135" s="876"/>
      <c r="Z135" s="876"/>
      <c r="AA135" s="876"/>
      <c r="AB135" s="876"/>
      <c r="AC135" s="876"/>
      <c r="AD135" s="876"/>
      <c r="AE135" s="876"/>
      <c r="AF135" s="876"/>
      <c r="AG135" s="876"/>
      <c r="AH135" s="876"/>
      <c r="AI135" s="876"/>
      <c r="AJ135" s="876"/>
      <c r="AK135" s="876"/>
      <c r="AL135" s="876"/>
      <c r="AM135" s="876"/>
      <c r="AN135" s="876"/>
      <c r="AO135" s="876"/>
      <c r="AP135" s="876"/>
      <c r="AQ135" s="876"/>
      <c r="AR135" s="876"/>
      <c r="AS135" s="876"/>
      <c r="AT135" s="876"/>
      <c r="AU135" s="876"/>
      <c r="AV135" s="877"/>
      <c r="AW135" s="155" t="s">
        <v>282</v>
      </c>
      <c r="AX135" s="177"/>
      <c r="AY135" s="177"/>
      <c r="AZ135" s="177"/>
      <c r="BA135" s="177"/>
      <c r="BB135" s="177"/>
      <c r="BC135" s="177"/>
      <c r="BD135" s="138"/>
      <c r="BE135" s="138"/>
      <c r="BF135" s="138"/>
      <c r="BG135" s="248"/>
      <c r="BH135" s="248"/>
      <c r="BI135" s="248"/>
      <c r="BJ135" s="248"/>
      <c r="BK135" s="248"/>
      <c r="BL135" s="248"/>
      <c r="BM135" s="248"/>
      <c r="BN135" s="248"/>
      <c r="BO135" s="248"/>
      <c r="BP135" s="248"/>
      <c r="BQ135" s="248"/>
      <c r="BR135" s="248"/>
      <c r="BS135" s="248"/>
      <c r="BT135" s="248"/>
      <c r="BU135" s="248"/>
      <c r="BV135" s="248"/>
      <c r="BW135" s="248"/>
      <c r="BX135" s="248"/>
      <c r="BY135" s="248"/>
      <c r="BZ135" s="248"/>
      <c r="CA135" s="248"/>
      <c r="CB135" s="248"/>
      <c r="CC135" s="248"/>
      <c r="CD135" s="248"/>
      <c r="CE135" s="248"/>
      <c r="CF135" s="248"/>
      <c r="CG135" s="248"/>
      <c r="CH135" s="248"/>
      <c r="CI135" s="248"/>
      <c r="CJ135" s="248"/>
      <c r="CK135" s="248"/>
      <c r="CL135" s="248"/>
      <c r="CM135" s="248"/>
      <c r="CN135" s="248"/>
      <c r="CO135" s="248"/>
      <c r="CP135" s="248"/>
      <c r="CQ135" s="248"/>
      <c r="CR135" s="248"/>
      <c r="CS135" s="248"/>
      <c r="CT135" s="248"/>
    </row>
    <row r="136" spans="1:98" s="140" customFormat="1" ht="18.649999999999999" customHeight="1" thickBot="1">
      <c r="A136" s="142"/>
      <c r="B136" s="142"/>
      <c r="C136" s="567"/>
      <c r="D136" s="568"/>
      <c r="E136" s="568"/>
      <c r="F136" s="568"/>
      <c r="G136" s="568"/>
      <c r="H136" s="568"/>
      <c r="I136" s="568"/>
      <c r="J136" s="568"/>
      <c r="K136" s="641"/>
      <c r="L136" s="643"/>
      <c r="M136" s="878"/>
      <c r="N136" s="549"/>
      <c r="O136" s="549"/>
      <c r="P136" s="549"/>
      <c r="Q136" s="549"/>
      <c r="R136" s="549"/>
      <c r="S136" s="549"/>
      <c r="T136" s="549"/>
      <c r="U136" s="549"/>
      <c r="V136" s="549"/>
      <c r="W136" s="549"/>
      <c r="X136" s="549"/>
      <c r="Y136" s="549"/>
      <c r="Z136" s="549"/>
      <c r="AA136" s="549"/>
      <c r="AB136" s="549"/>
      <c r="AC136" s="549"/>
      <c r="AD136" s="549"/>
      <c r="AE136" s="549"/>
      <c r="AF136" s="549"/>
      <c r="AG136" s="549"/>
      <c r="AH136" s="549"/>
      <c r="AI136" s="549"/>
      <c r="AJ136" s="549"/>
      <c r="AK136" s="549"/>
      <c r="AL136" s="549"/>
      <c r="AM136" s="549"/>
      <c r="AN136" s="549"/>
      <c r="AO136" s="549"/>
      <c r="AP136" s="549"/>
      <c r="AQ136" s="549"/>
      <c r="AR136" s="549"/>
      <c r="AS136" s="549"/>
      <c r="AT136" s="549"/>
      <c r="AU136" s="549"/>
      <c r="AV136" s="550"/>
      <c r="AW136" s="153">
        <f>+LEN(M136)</f>
        <v>0</v>
      </c>
      <c r="AX136" s="177"/>
      <c r="AY136" s="177"/>
      <c r="AZ136" s="177"/>
      <c r="BA136" s="177"/>
      <c r="BB136" s="177"/>
      <c r="BC136" s="177"/>
      <c r="BD136" s="138"/>
      <c r="BE136" s="138"/>
      <c r="BF136" s="138"/>
      <c r="BG136" s="248"/>
      <c r="BH136" s="248"/>
      <c r="BI136" s="248"/>
      <c r="BJ136" s="248"/>
      <c r="BK136" s="248"/>
      <c r="BL136" s="248"/>
      <c r="BM136" s="248"/>
      <c r="BN136" s="248"/>
      <c r="BO136" s="248"/>
      <c r="BP136" s="248"/>
      <c r="BQ136" s="248"/>
      <c r="BR136" s="248"/>
      <c r="BS136" s="248"/>
      <c r="BT136" s="248"/>
      <c r="BU136" s="248"/>
      <c r="BV136" s="248"/>
      <c r="BW136" s="248"/>
      <c r="BX136" s="248"/>
      <c r="BY136" s="248"/>
      <c r="BZ136" s="248"/>
      <c r="CA136" s="248"/>
      <c r="CB136" s="248"/>
      <c r="CC136" s="248"/>
      <c r="CD136" s="248"/>
      <c r="CE136" s="248"/>
      <c r="CF136" s="248"/>
      <c r="CG136" s="248"/>
      <c r="CH136" s="248"/>
      <c r="CI136" s="248"/>
      <c r="CJ136" s="248"/>
      <c r="CK136" s="248"/>
      <c r="CL136" s="248"/>
      <c r="CM136" s="248"/>
      <c r="CN136" s="248"/>
      <c r="CO136" s="248"/>
      <c r="CP136" s="248"/>
      <c r="CQ136" s="248"/>
      <c r="CR136" s="248"/>
      <c r="CS136" s="248"/>
      <c r="CT136" s="248"/>
    </row>
    <row r="137" spans="1:98" s="140" customFormat="1" ht="18.649999999999999" customHeight="1" thickBot="1">
      <c r="A137" s="142"/>
      <c r="B137" s="142"/>
      <c r="C137" s="567"/>
      <c r="D137" s="568"/>
      <c r="E137" s="568"/>
      <c r="F137" s="568"/>
      <c r="G137" s="568"/>
      <c r="H137" s="568"/>
      <c r="I137" s="568"/>
      <c r="J137" s="568"/>
      <c r="K137" s="641"/>
      <c r="L137" s="643"/>
      <c r="M137" s="878"/>
      <c r="N137" s="549"/>
      <c r="O137" s="549"/>
      <c r="P137" s="549"/>
      <c r="Q137" s="549"/>
      <c r="R137" s="549"/>
      <c r="S137" s="549"/>
      <c r="T137" s="549"/>
      <c r="U137" s="549"/>
      <c r="V137" s="549"/>
      <c r="W137" s="549"/>
      <c r="X137" s="549"/>
      <c r="Y137" s="549"/>
      <c r="Z137" s="549"/>
      <c r="AA137" s="549"/>
      <c r="AB137" s="549"/>
      <c r="AC137" s="549"/>
      <c r="AD137" s="549"/>
      <c r="AE137" s="549"/>
      <c r="AF137" s="549"/>
      <c r="AG137" s="549"/>
      <c r="AH137" s="549"/>
      <c r="AI137" s="549"/>
      <c r="AJ137" s="549"/>
      <c r="AK137" s="549"/>
      <c r="AL137" s="549"/>
      <c r="AM137" s="549"/>
      <c r="AN137" s="549"/>
      <c r="AO137" s="549"/>
      <c r="AP137" s="549"/>
      <c r="AQ137" s="549"/>
      <c r="AR137" s="549"/>
      <c r="AS137" s="549"/>
      <c r="AT137" s="549"/>
      <c r="AU137" s="549"/>
      <c r="AV137" s="550"/>
      <c r="AW137" s="444" t="str">
        <f>+IF(AW136&gt;140,"設定文字数を超過しています","")</f>
        <v/>
      </c>
      <c r="AX137" s="177"/>
      <c r="AY137" s="177"/>
      <c r="AZ137" s="177"/>
      <c r="BA137" s="177"/>
      <c r="BB137" s="177"/>
      <c r="BC137" s="177"/>
      <c r="BD137" s="138"/>
      <c r="BE137" s="138"/>
      <c r="BF137" s="138"/>
      <c r="BG137" s="248"/>
      <c r="BH137" s="248"/>
      <c r="BI137" s="248"/>
      <c r="BJ137" s="248"/>
      <c r="BK137" s="248"/>
      <c r="BL137" s="248"/>
      <c r="BM137" s="248"/>
      <c r="BN137" s="248"/>
      <c r="BO137" s="248"/>
      <c r="BP137" s="248"/>
      <c r="BQ137" s="248"/>
      <c r="BR137" s="248"/>
      <c r="BS137" s="248"/>
      <c r="BT137" s="248"/>
      <c r="BU137" s="248"/>
      <c r="BV137" s="248"/>
      <c r="BW137" s="248"/>
      <c r="BX137" s="248"/>
      <c r="BY137" s="248"/>
      <c r="BZ137" s="248"/>
      <c r="CA137" s="248"/>
      <c r="CB137" s="248"/>
      <c r="CC137" s="248"/>
      <c r="CD137" s="248"/>
      <c r="CE137" s="248"/>
      <c r="CF137" s="248"/>
      <c r="CG137" s="248"/>
      <c r="CH137" s="248"/>
      <c r="CI137" s="248"/>
      <c r="CJ137" s="248"/>
      <c r="CK137" s="248"/>
      <c r="CL137" s="248"/>
      <c r="CM137" s="248"/>
      <c r="CN137" s="248"/>
      <c r="CO137" s="248"/>
      <c r="CP137" s="248"/>
      <c r="CQ137" s="248"/>
      <c r="CR137" s="248"/>
      <c r="CS137" s="248"/>
      <c r="CT137" s="248"/>
    </row>
    <row r="138" spans="1:98" s="140" customFormat="1" ht="18.649999999999999" customHeight="1" thickBot="1">
      <c r="A138" s="142"/>
      <c r="B138" s="142"/>
      <c r="C138" s="570"/>
      <c r="D138" s="571"/>
      <c r="E138" s="571"/>
      <c r="F138" s="571"/>
      <c r="G138" s="571"/>
      <c r="H138" s="571"/>
      <c r="I138" s="571"/>
      <c r="J138" s="571"/>
      <c r="K138" s="641"/>
      <c r="L138" s="643"/>
      <c r="M138" s="879"/>
      <c r="N138" s="552"/>
      <c r="O138" s="552"/>
      <c r="P138" s="552"/>
      <c r="Q138" s="552"/>
      <c r="R138" s="552"/>
      <c r="S138" s="552"/>
      <c r="T138" s="552"/>
      <c r="U138" s="552"/>
      <c r="V138" s="552"/>
      <c r="W138" s="552"/>
      <c r="X138" s="552"/>
      <c r="Y138" s="552"/>
      <c r="Z138" s="552"/>
      <c r="AA138" s="552"/>
      <c r="AB138" s="552"/>
      <c r="AC138" s="552"/>
      <c r="AD138" s="552"/>
      <c r="AE138" s="552"/>
      <c r="AF138" s="552"/>
      <c r="AG138" s="552"/>
      <c r="AH138" s="552"/>
      <c r="AI138" s="552"/>
      <c r="AJ138" s="552"/>
      <c r="AK138" s="552"/>
      <c r="AL138" s="552"/>
      <c r="AM138" s="552"/>
      <c r="AN138" s="552"/>
      <c r="AO138" s="552"/>
      <c r="AP138" s="552"/>
      <c r="AQ138" s="552"/>
      <c r="AR138" s="552"/>
      <c r="AS138" s="552"/>
      <c r="AT138" s="552"/>
      <c r="AU138" s="552"/>
      <c r="AV138" s="553"/>
      <c r="AW138" s="444"/>
      <c r="AX138" s="253"/>
      <c r="AY138" s="253"/>
      <c r="AZ138" s="253"/>
      <c r="BA138" s="253"/>
      <c r="BB138" s="253"/>
      <c r="BC138" s="253"/>
      <c r="BD138" s="138"/>
      <c r="BE138" s="138"/>
      <c r="BF138" s="138"/>
      <c r="BG138" s="248"/>
      <c r="BH138" s="248"/>
      <c r="BI138" s="248"/>
      <c r="BJ138" s="248"/>
      <c r="BK138" s="248"/>
      <c r="BL138" s="248"/>
      <c r="BM138" s="248"/>
      <c r="BN138" s="248"/>
      <c r="BO138" s="248"/>
      <c r="BP138" s="248"/>
      <c r="BQ138" s="248"/>
      <c r="BR138" s="248"/>
      <c r="BS138" s="248"/>
      <c r="BT138" s="248"/>
      <c r="BU138" s="248"/>
      <c r="BV138" s="248"/>
      <c r="BW138" s="248"/>
      <c r="BX138" s="248"/>
      <c r="BY138" s="248"/>
      <c r="BZ138" s="248"/>
      <c r="CA138" s="248"/>
      <c r="CB138" s="248"/>
      <c r="CC138" s="248"/>
      <c r="CD138" s="248"/>
      <c r="CE138" s="248"/>
      <c r="CF138" s="248"/>
      <c r="CG138" s="248"/>
      <c r="CH138" s="248"/>
      <c r="CI138" s="248"/>
      <c r="CJ138" s="248"/>
      <c r="CK138" s="248"/>
      <c r="CL138" s="248"/>
      <c r="CM138" s="248"/>
      <c r="CN138" s="248"/>
      <c r="CO138" s="248"/>
      <c r="CP138" s="248"/>
      <c r="CQ138" s="248"/>
      <c r="CR138" s="248"/>
      <c r="CS138" s="248"/>
      <c r="CT138" s="248"/>
    </row>
    <row r="139" spans="1:98" ht="19.25" customHeight="1" thickBot="1">
      <c r="A139" s="4"/>
      <c r="B139" s="4"/>
      <c r="C139" s="742" t="s">
        <v>30</v>
      </c>
      <c r="D139" s="742"/>
      <c r="E139" s="742"/>
      <c r="F139" s="742"/>
      <c r="G139" s="742"/>
      <c r="H139" s="742"/>
      <c r="I139" s="742"/>
      <c r="J139" s="742"/>
      <c r="K139" s="589" t="s">
        <v>65</v>
      </c>
      <c r="L139" s="590"/>
      <c r="M139" s="450"/>
      <c r="N139" s="450"/>
      <c r="O139" s="450"/>
      <c r="P139" s="450"/>
      <c r="Q139" s="450"/>
      <c r="R139" s="450"/>
      <c r="S139" s="450"/>
      <c r="T139" s="450"/>
      <c r="U139" s="450"/>
      <c r="V139" s="450"/>
      <c r="W139" s="450"/>
      <c r="X139" s="590"/>
      <c r="Y139" s="590"/>
      <c r="Z139" s="450"/>
      <c r="AA139" s="450"/>
      <c r="AB139" s="450"/>
      <c r="AC139" s="450"/>
      <c r="AD139" s="450"/>
      <c r="AE139" s="450"/>
      <c r="AF139" s="450"/>
      <c r="AG139" s="450"/>
      <c r="AH139" s="450"/>
      <c r="AI139" s="450"/>
      <c r="AJ139" s="590"/>
      <c r="AK139" s="590"/>
      <c r="AL139" s="450"/>
      <c r="AM139" s="450"/>
      <c r="AN139" s="450"/>
      <c r="AO139" s="450"/>
      <c r="AP139" s="450"/>
      <c r="AQ139" s="450"/>
      <c r="AR139" s="450"/>
      <c r="AS139" s="450"/>
      <c r="AT139" s="450"/>
      <c r="AU139" s="450"/>
      <c r="AV139" s="581"/>
      <c r="AW139" s="163"/>
    </row>
    <row r="140" spans="1:98" ht="16.25" customHeight="1" thickBot="1">
      <c r="A140" s="4"/>
      <c r="B140" s="4"/>
      <c r="C140" s="742"/>
      <c r="D140" s="742"/>
      <c r="E140" s="742"/>
      <c r="F140" s="742"/>
      <c r="G140" s="742"/>
      <c r="H140" s="742"/>
      <c r="I140" s="742"/>
      <c r="J140" s="743"/>
      <c r="K140" s="560"/>
      <c r="L140" s="561"/>
      <c r="M140" s="450" t="s">
        <v>29</v>
      </c>
      <c r="N140" s="450"/>
      <c r="O140" s="450"/>
      <c r="P140" s="450"/>
      <c r="Q140" s="450"/>
      <c r="R140" s="450"/>
      <c r="S140" s="450"/>
      <c r="T140" s="450"/>
      <c r="U140" s="450"/>
      <c r="V140" s="450"/>
      <c r="W140" s="450"/>
      <c r="X140" s="560"/>
      <c r="Y140" s="561"/>
      <c r="Z140" s="450" t="s">
        <v>239</v>
      </c>
      <c r="AA140" s="450"/>
      <c r="AB140" s="450"/>
      <c r="AC140" s="450"/>
      <c r="AD140" s="450"/>
      <c r="AE140" s="450"/>
      <c r="AF140" s="450"/>
      <c r="AG140" s="450"/>
      <c r="AH140" s="450"/>
      <c r="AI140" s="450"/>
      <c r="AJ140" s="560"/>
      <c r="AK140" s="561"/>
      <c r="AL140" s="450" t="s">
        <v>62</v>
      </c>
      <c r="AM140" s="450"/>
      <c r="AN140" s="450"/>
      <c r="AO140" s="450"/>
      <c r="AP140" s="450"/>
      <c r="AQ140" s="450"/>
      <c r="AR140" s="450"/>
      <c r="AS140" s="450"/>
      <c r="AT140" s="450"/>
      <c r="AU140" s="450"/>
      <c r="AV140" s="581"/>
      <c r="AW140" s="163"/>
    </row>
    <row r="141" spans="1:98" ht="16.25" customHeight="1" thickBot="1">
      <c r="A141" s="4"/>
      <c r="B141" s="4"/>
      <c r="C141" s="742"/>
      <c r="D141" s="742"/>
      <c r="E141" s="742"/>
      <c r="F141" s="742"/>
      <c r="G141" s="742"/>
      <c r="H141" s="742"/>
      <c r="I141" s="742"/>
      <c r="J141" s="743"/>
      <c r="K141" s="560"/>
      <c r="L141" s="561"/>
      <c r="M141" s="450" t="s">
        <v>101</v>
      </c>
      <c r="N141" s="450"/>
      <c r="O141" s="450"/>
      <c r="P141" s="450"/>
      <c r="Q141" s="600"/>
      <c r="R141" s="600"/>
      <c r="S141" s="600"/>
      <c r="T141" s="600"/>
      <c r="U141" s="600"/>
      <c r="V141" s="600"/>
      <c r="W141" s="600"/>
      <c r="X141" s="601"/>
      <c r="Y141" s="601"/>
      <c r="Z141" s="600"/>
      <c r="AA141" s="600"/>
      <c r="AB141" s="600"/>
      <c r="AC141" s="600"/>
      <c r="AD141" s="600"/>
      <c r="AE141" s="600"/>
      <c r="AF141" s="600"/>
      <c r="AG141" s="600"/>
      <c r="AH141" s="600"/>
      <c r="AI141" s="600"/>
      <c r="AJ141" s="601"/>
      <c r="AK141" s="601"/>
      <c r="AL141" s="600"/>
      <c r="AM141" s="600"/>
      <c r="AN141" s="600"/>
      <c r="AO141" s="600"/>
      <c r="AP141" s="600"/>
      <c r="AQ141" s="450" t="s">
        <v>102</v>
      </c>
      <c r="AR141" s="450"/>
      <c r="AS141" s="450"/>
      <c r="AT141" s="450"/>
      <c r="AU141" s="450"/>
      <c r="AV141" s="581"/>
      <c r="AW141" s="163"/>
    </row>
    <row r="142" spans="1:98" ht="12">
      <c r="A142" s="4"/>
      <c r="B142" s="4"/>
      <c r="C142" s="742"/>
      <c r="D142" s="742"/>
      <c r="E142" s="742"/>
      <c r="F142" s="742"/>
      <c r="G142" s="742"/>
      <c r="H142" s="742"/>
      <c r="I142" s="742"/>
      <c r="J142" s="742"/>
      <c r="K142" s="746" t="s">
        <v>298</v>
      </c>
      <c r="L142" s="747"/>
      <c r="M142" s="748"/>
      <c r="N142" s="748"/>
      <c r="O142" s="748"/>
      <c r="P142" s="748"/>
      <c r="Q142" s="748"/>
      <c r="R142" s="748"/>
      <c r="S142" s="748"/>
      <c r="T142" s="748"/>
      <c r="U142" s="748"/>
      <c r="V142" s="748"/>
      <c r="W142" s="748"/>
      <c r="X142" s="748"/>
      <c r="Y142" s="748"/>
      <c r="Z142" s="748"/>
      <c r="AA142" s="748"/>
      <c r="AB142" s="748"/>
      <c r="AC142" s="748"/>
      <c r="AD142" s="748"/>
      <c r="AE142" s="748"/>
      <c r="AF142" s="748"/>
      <c r="AG142" s="748"/>
      <c r="AH142" s="748"/>
      <c r="AI142" s="748"/>
      <c r="AJ142" s="748"/>
      <c r="AK142" s="748"/>
      <c r="AL142" s="748"/>
      <c r="AM142" s="748"/>
      <c r="AN142" s="748"/>
      <c r="AO142" s="748"/>
      <c r="AP142" s="748"/>
      <c r="AQ142" s="748"/>
      <c r="AR142" s="748"/>
      <c r="AS142" s="748"/>
      <c r="AT142" s="748"/>
      <c r="AU142" s="748"/>
      <c r="AV142" s="749"/>
      <c r="AW142" s="155" t="s">
        <v>282</v>
      </c>
      <c r="AY142" s="255"/>
    </row>
    <row r="143" spans="1:98" s="140" customFormat="1" ht="49.25" customHeight="1">
      <c r="A143" s="142"/>
      <c r="B143" s="142"/>
      <c r="C143" s="742"/>
      <c r="D143" s="742"/>
      <c r="E143" s="742"/>
      <c r="F143" s="742"/>
      <c r="G143" s="742"/>
      <c r="H143" s="742"/>
      <c r="I143" s="742"/>
      <c r="J143" s="742"/>
      <c r="K143" s="548"/>
      <c r="L143" s="549"/>
      <c r="M143" s="549"/>
      <c r="N143" s="549"/>
      <c r="O143" s="549"/>
      <c r="P143" s="549"/>
      <c r="Q143" s="549"/>
      <c r="R143" s="549"/>
      <c r="S143" s="549"/>
      <c r="T143" s="549"/>
      <c r="U143" s="549"/>
      <c r="V143" s="549"/>
      <c r="W143" s="549"/>
      <c r="X143" s="549"/>
      <c r="Y143" s="549"/>
      <c r="Z143" s="549"/>
      <c r="AA143" s="549"/>
      <c r="AB143" s="549"/>
      <c r="AC143" s="549"/>
      <c r="AD143" s="549"/>
      <c r="AE143" s="549"/>
      <c r="AF143" s="549"/>
      <c r="AG143" s="549"/>
      <c r="AH143" s="549"/>
      <c r="AI143" s="549"/>
      <c r="AJ143" s="549"/>
      <c r="AK143" s="549"/>
      <c r="AL143" s="549"/>
      <c r="AM143" s="549"/>
      <c r="AN143" s="549"/>
      <c r="AO143" s="549"/>
      <c r="AP143" s="549"/>
      <c r="AQ143" s="549"/>
      <c r="AR143" s="549"/>
      <c r="AS143" s="549"/>
      <c r="AT143" s="549"/>
      <c r="AU143" s="549"/>
      <c r="AV143" s="550"/>
      <c r="AW143" s="153">
        <f>+LEN(K143)</f>
        <v>0</v>
      </c>
      <c r="AX143" s="253"/>
      <c r="AY143" s="253"/>
      <c r="AZ143" s="253"/>
      <c r="BA143" s="253"/>
      <c r="BB143" s="253"/>
      <c r="BC143" s="253"/>
      <c r="BD143" s="138"/>
      <c r="BE143" s="138"/>
      <c r="BF143" s="138"/>
      <c r="BG143" s="248"/>
      <c r="BH143" s="248"/>
      <c r="BI143" s="248"/>
      <c r="BJ143" s="248"/>
      <c r="BK143" s="248"/>
      <c r="BL143" s="248"/>
      <c r="BM143" s="248"/>
      <c r="BN143" s="248"/>
      <c r="BO143" s="248"/>
      <c r="BP143" s="248"/>
      <c r="BQ143" s="248"/>
      <c r="BR143" s="248"/>
      <c r="BS143" s="248"/>
      <c r="BT143" s="248"/>
      <c r="BU143" s="248"/>
      <c r="BV143" s="248"/>
      <c r="BW143" s="248"/>
      <c r="BX143" s="248"/>
      <c r="BY143" s="248"/>
      <c r="BZ143" s="248"/>
      <c r="CA143" s="248"/>
      <c r="CB143" s="248"/>
      <c r="CC143" s="248"/>
      <c r="CD143" s="248"/>
      <c r="CE143" s="248"/>
      <c r="CF143" s="248"/>
      <c r="CG143" s="248"/>
      <c r="CH143" s="248"/>
      <c r="CI143" s="248"/>
      <c r="CJ143" s="248"/>
      <c r="CK143" s="248"/>
      <c r="CL143" s="248"/>
      <c r="CM143" s="248"/>
      <c r="CN143" s="248"/>
      <c r="CO143" s="248"/>
      <c r="CP143" s="248"/>
      <c r="CQ143" s="248"/>
      <c r="CR143" s="248"/>
      <c r="CS143" s="248"/>
      <c r="CT143" s="248"/>
    </row>
    <row r="144" spans="1:98" s="140" customFormat="1" ht="49.25" customHeight="1">
      <c r="A144" s="142"/>
      <c r="B144" s="142"/>
      <c r="C144" s="742"/>
      <c r="D144" s="742"/>
      <c r="E144" s="742"/>
      <c r="F144" s="742"/>
      <c r="G144" s="742"/>
      <c r="H144" s="742"/>
      <c r="I144" s="742"/>
      <c r="J144" s="742"/>
      <c r="K144" s="548"/>
      <c r="L144" s="549"/>
      <c r="M144" s="549"/>
      <c r="N144" s="549"/>
      <c r="O144" s="549"/>
      <c r="P144" s="549"/>
      <c r="Q144" s="549"/>
      <c r="R144" s="549"/>
      <c r="S144" s="549"/>
      <c r="T144" s="549"/>
      <c r="U144" s="549"/>
      <c r="V144" s="549"/>
      <c r="W144" s="549"/>
      <c r="X144" s="549"/>
      <c r="Y144" s="549"/>
      <c r="Z144" s="549"/>
      <c r="AA144" s="549"/>
      <c r="AB144" s="549"/>
      <c r="AC144" s="549"/>
      <c r="AD144" s="549"/>
      <c r="AE144" s="549"/>
      <c r="AF144" s="549"/>
      <c r="AG144" s="549"/>
      <c r="AH144" s="549"/>
      <c r="AI144" s="549"/>
      <c r="AJ144" s="549"/>
      <c r="AK144" s="549"/>
      <c r="AL144" s="549"/>
      <c r="AM144" s="549"/>
      <c r="AN144" s="549"/>
      <c r="AO144" s="549"/>
      <c r="AP144" s="549"/>
      <c r="AQ144" s="549"/>
      <c r="AR144" s="549"/>
      <c r="AS144" s="549"/>
      <c r="AT144" s="549"/>
      <c r="AU144" s="549"/>
      <c r="AV144" s="550"/>
      <c r="AW144" s="162" t="str">
        <f>+IF(AW143&gt;600,"設定文字数を超過しています","")</f>
        <v/>
      </c>
      <c r="AX144" s="253"/>
      <c r="AY144" s="253"/>
      <c r="AZ144" s="253"/>
      <c r="BA144" s="253"/>
      <c r="BB144" s="253"/>
      <c r="BC144" s="253"/>
      <c r="BD144" s="138"/>
      <c r="BE144" s="138"/>
      <c r="BF144" s="138"/>
      <c r="BG144" s="248"/>
      <c r="BH144" s="248"/>
      <c r="BI144" s="248"/>
      <c r="BJ144" s="248"/>
      <c r="BK144" s="248"/>
      <c r="BL144" s="248"/>
      <c r="BM144" s="248"/>
      <c r="BN144" s="248"/>
      <c r="BO144" s="248"/>
      <c r="BP144" s="248"/>
      <c r="BQ144" s="248"/>
      <c r="BR144" s="248"/>
      <c r="BS144" s="248"/>
      <c r="BT144" s="248"/>
      <c r="BU144" s="248"/>
      <c r="BV144" s="248"/>
      <c r="BW144" s="248"/>
      <c r="BX144" s="248"/>
      <c r="BY144" s="248"/>
      <c r="BZ144" s="248"/>
      <c r="CA144" s="248"/>
      <c r="CB144" s="248"/>
      <c r="CC144" s="248"/>
      <c r="CD144" s="248"/>
      <c r="CE144" s="248"/>
      <c r="CF144" s="248"/>
      <c r="CG144" s="248"/>
      <c r="CH144" s="248"/>
      <c r="CI144" s="248"/>
      <c r="CJ144" s="248"/>
      <c r="CK144" s="248"/>
      <c r="CL144" s="248"/>
      <c r="CM144" s="248"/>
      <c r="CN144" s="248"/>
      <c r="CO144" s="248"/>
      <c r="CP144" s="248"/>
      <c r="CQ144" s="248"/>
      <c r="CR144" s="248"/>
      <c r="CS144" s="248"/>
      <c r="CT144" s="248"/>
    </row>
    <row r="145" spans="1:98" s="140" customFormat="1" ht="49.25" customHeight="1">
      <c r="A145" s="142"/>
      <c r="B145" s="142"/>
      <c r="C145" s="742"/>
      <c r="D145" s="742"/>
      <c r="E145" s="742"/>
      <c r="F145" s="742"/>
      <c r="G145" s="742"/>
      <c r="H145" s="742"/>
      <c r="I145" s="742"/>
      <c r="J145" s="742"/>
      <c r="K145" s="548"/>
      <c r="L145" s="549"/>
      <c r="M145" s="549"/>
      <c r="N145" s="549"/>
      <c r="O145" s="549"/>
      <c r="P145" s="549"/>
      <c r="Q145" s="549"/>
      <c r="R145" s="549"/>
      <c r="S145" s="549"/>
      <c r="T145" s="549"/>
      <c r="U145" s="549"/>
      <c r="V145" s="549"/>
      <c r="W145" s="549"/>
      <c r="X145" s="549"/>
      <c r="Y145" s="549"/>
      <c r="Z145" s="549"/>
      <c r="AA145" s="549"/>
      <c r="AB145" s="549"/>
      <c r="AC145" s="549"/>
      <c r="AD145" s="549"/>
      <c r="AE145" s="549"/>
      <c r="AF145" s="549"/>
      <c r="AG145" s="549"/>
      <c r="AH145" s="549"/>
      <c r="AI145" s="549"/>
      <c r="AJ145" s="549"/>
      <c r="AK145" s="549"/>
      <c r="AL145" s="549"/>
      <c r="AM145" s="549"/>
      <c r="AN145" s="549"/>
      <c r="AO145" s="549"/>
      <c r="AP145" s="549"/>
      <c r="AQ145" s="549"/>
      <c r="AR145" s="549"/>
      <c r="AS145" s="549"/>
      <c r="AT145" s="549"/>
      <c r="AU145" s="549"/>
      <c r="AV145" s="550"/>
      <c r="AW145" s="154"/>
      <c r="AX145" s="253"/>
      <c r="AY145" s="253"/>
      <c r="AZ145" s="253"/>
      <c r="BA145" s="253"/>
      <c r="BB145" s="253"/>
      <c r="BC145" s="253"/>
      <c r="BD145" s="138"/>
      <c r="BE145" s="138"/>
      <c r="BF145" s="138"/>
      <c r="BG145" s="248"/>
      <c r="BH145" s="248"/>
      <c r="BI145" s="248"/>
      <c r="BJ145" s="248"/>
      <c r="BK145" s="248"/>
      <c r="BL145" s="248"/>
      <c r="BM145" s="248"/>
      <c r="BN145" s="248"/>
      <c r="BO145" s="248"/>
      <c r="BP145" s="248"/>
      <c r="BQ145" s="248"/>
      <c r="BR145" s="248"/>
      <c r="BS145" s="248"/>
      <c r="BT145" s="248"/>
      <c r="BU145" s="248"/>
      <c r="BV145" s="248"/>
      <c r="BW145" s="248"/>
      <c r="BX145" s="248"/>
      <c r="BY145" s="248"/>
      <c r="BZ145" s="248"/>
      <c r="CA145" s="248"/>
      <c r="CB145" s="248"/>
      <c r="CC145" s="248"/>
      <c r="CD145" s="248"/>
      <c r="CE145" s="248"/>
      <c r="CF145" s="248"/>
      <c r="CG145" s="248"/>
      <c r="CH145" s="248"/>
      <c r="CI145" s="248"/>
      <c r="CJ145" s="248"/>
      <c r="CK145" s="248"/>
      <c r="CL145" s="248"/>
      <c r="CM145" s="248"/>
      <c r="CN145" s="248"/>
      <c r="CO145" s="248"/>
      <c r="CP145" s="248"/>
      <c r="CQ145" s="248"/>
      <c r="CR145" s="248"/>
      <c r="CS145" s="248"/>
      <c r="CT145" s="248"/>
    </row>
    <row r="146" spans="1:98" s="140" customFormat="1" ht="49.25" customHeight="1">
      <c r="A146" s="142"/>
      <c r="B146" s="142"/>
      <c r="C146" s="742"/>
      <c r="D146" s="742"/>
      <c r="E146" s="742"/>
      <c r="F146" s="742"/>
      <c r="G146" s="742"/>
      <c r="H146" s="742"/>
      <c r="I146" s="742"/>
      <c r="J146" s="742"/>
      <c r="K146" s="548"/>
      <c r="L146" s="549"/>
      <c r="M146" s="549"/>
      <c r="N146" s="549"/>
      <c r="O146" s="549"/>
      <c r="P146" s="549"/>
      <c r="Q146" s="549"/>
      <c r="R146" s="549"/>
      <c r="S146" s="549"/>
      <c r="T146" s="549"/>
      <c r="U146" s="549"/>
      <c r="V146" s="549"/>
      <c r="W146" s="549"/>
      <c r="X146" s="549"/>
      <c r="Y146" s="549"/>
      <c r="Z146" s="549"/>
      <c r="AA146" s="549"/>
      <c r="AB146" s="549"/>
      <c r="AC146" s="549"/>
      <c r="AD146" s="549"/>
      <c r="AE146" s="549"/>
      <c r="AF146" s="549"/>
      <c r="AG146" s="549"/>
      <c r="AH146" s="549"/>
      <c r="AI146" s="549"/>
      <c r="AJ146" s="549"/>
      <c r="AK146" s="549"/>
      <c r="AL146" s="549"/>
      <c r="AM146" s="549"/>
      <c r="AN146" s="549"/>
      <c r="AO146" s="549"/>
      <c r="AP146" s="549"/>
      <c r="AQ146" s="549"/>
      <c r="AR146" s="549"/>
      <c r="AS146" s="549"/>
      <c r="AT146" s="549"/>
      <c r="AU146" s="549"/>
      <c r="AV146" s="550"/>
      <c r="AW146" s="154"/>
      <c r="AX146" s="253"/>
      <c r="AY146" s="253"/>
      <c r="AZ146" s="253"/>
      <c r="BA146" s="253"/>
      <c r="BB146" s="253"/>
      <c r="BC146" s="253"/>
      <c r="BD146" s="138"/>
      <c r="BE146" s="138"/>
      <c r="BF146" s="138"/>
      <c r="BG146" s="248"/>
      <c r="BH146" s="248"/>
      <c r="BI146" s="248"/>
      <c r="BJ146" s="248"/>
      <c r="BK146" s="248"/>
      <c r="BL146" s="248"/>
      <c r="BM146" s="248"/>
      <c r="BN146" s="248"/>
      <c r="BO146" s="248"/>
      <c r="BP146" s="248"/>
      <c r="BQ146" s="248"/>
      <c r="BR146" s="248"/>
      <c r="BS146" s="248"/>
      <c r="BT146" s="248"/>
      <c r="BU146" s="248"/>
      <c r="BV146" s="248"/>
      <c r="BW146" s="248"/>
      <c r="BX146" s="248"/>
      <c r="BY146" s="248"/>
      <c r="BZ146" s="248"/>
      <c r="CA146" s="248"/>
      <c r="CB146" s="248"/>
      <c r="CC146" s="248"/>
      <c r="CD146" s="248"/>
      <c r="CE146" s="248"/>
      <c r="CF146" s="248"/>
      <c r="CG146" s="248"/>
      <c r="CH146" s="248"/>
      <c r="CI146" s="248"/>
      <c r="CJ146" s="248"/>
      <c r="CK146" s="248"/>
      <c r="CL146" s="248"/>
      <c r="CM146" s="248"/>
      <c r="CN146" s="248"/>
      <c r="CO146" s="248"/>
      <c r="CP146" s="248"/>
      <c r="CQ146" s="248"/>
      <c r="CR146" s="248"/>
      <c r="CS146" s="248"/>
      <c r="CT146" s="248"/>
    </row>
    <row r="147" spans="1:98" s="3" customFormat="1" ht="15" customHeight="1">
      <c r="A147" s="9"/>
      <c r="B147" s="9"/>
      <c r="C147" s="742"/>
      <c r="D147" s="742"/>
      <c r="E147" s="742"/>
      <c r="F147" s="742"/>
      <c r="G147" s="742"/>
      <c r="H147" s="742"/>
      <c r="I147" s="742"/>
      <c r="J147" s="742"/>
      <c r="K147" s="611" t="s">
        <v>359</v>
      </c>
      <c r="L147" s="612"/>
      <c r="M147" s="612"/>
      <c r="N147" s="612"/>
      <c r="O147" s="612"/>
      <c r="P147" s="612"/>
      <c r="Q147" s="612"/>
      <c r="R147" s="612"/>
      <c r="S147" s="612"/>
      <c r="T147" s="612"/>
      <c r="U147" s="612"/>
      <c r="V147" s="612"/>
      <c r="W147" s="612"/>
      <c r="X147" s="612"/>
      <c r="Y147" s="612"/>
      <c r="Z147" s="612"/>
      <c r="AA147" s="612"/>
      <c r="AB147" s="612"/>
      <c r="AC147" s="612"/>
      <c r="AD147" s="612"/>
      <c r="AE147" s="612"/>
      <c r="AF147" s="612"/>
      <c r="AG147" s="612"/>
      <c r="AH147" s="612"/>
      <c r="AI147" s="612"/>
      <c r="AJ147" s="612"/>
      <c r="AK147" s="612"/>
      <c r="AL147" s="612"/>
      <c r="AM147" s="612"/>
      <c r="AN147" s="612"/>
      <c r="AO147" s="612"/>
      <c r="AP147" s="612"/>
      <c r="AQ147" s="612"/>
      <c r="AR147" s="612"/>
      <c r="AS147" s="612"/>
      <c r="AT147" s="612"/>
      <c r="AU147" s="612"/>
      <c r="AV147" s="613"/>
      <c r="AW147" s="155" t="s">
        <v>282</v>
      </c>
      <c r="AX147" s="255"/>
      <c r="AY147" s="5"/>
      <c r="AZ147" s="255"/>
      <c r="BA147" s="255"/>
      <c r="BB147" s="255"/>
      <c r="BC147" s="255"/>
      <c r="BD147" s="255"/>
      <c r="BE147" s="255"/>
      <c r="BF147" s="255"/>
      <c r="BG147" s="255"/>
      <c r="BH147" s="255"/>
      <c r="BI147" s="255"/>
      <c r="BJ147" s="255"/>
      <c r="BK147" s="255"/>
      <c r="BL147" s="255"/>
      <c r="BM147" s="255"/>
      <c r="BN147" s="255"/>
      <c r="BO147" s="255"/>
      <c r="BP147" s="255"/>
      <c r="BQ147" s="255"/>
      <c r="BR147" s="255"/>
      <c r="BS147" s="255"/>
      <c r="BT147" s="255"/>
      <c r="BU147" s="255"/>
      <c r="BV147" s="255"/>
      <c r="BW147" s="255"/>
      <c r="BX147" s="255"/>
      <c r="BY147" s="255"/>
      <c r="BZ147" s="255"/>
      <c r="CA147" s="255"/>
      <c r="CB147" s="255"/>
      <c r="CC147" s="255"/>
      <c r="CD147" s="255"/>
      <c r="CE147" s="255"/>
      <c r="CF147" s="255"/>
      <c r="CG147" s="255"/>
      <c r="CH147" s="255"/>
      <c r="CI147" s="255"/>
      <c r="CJ147" s="255"/>
      <c r="CK147" s="255"/>
      <c r="CL147" s="255"/>
      <c r="CM147" s="255"/>
      <c r="CN147" s="255"/>
      <c r="CO147" s="255"/>
      <c r="CP147" s="255"/>
      <c r="CQ147" s="255"/>
      <c r="CR147" s="255"/>
      <c r="CS147" s="255"/>
      <c r="CT147" s="255"/>
    </row>
    <row r="148" spans="1:98" s="140" customFormat="1" ht="49.25" customHeight="1">
      <c r="A148" s="142"/>
      <c r="B148" s="142"/>
      <c r="C148" s="742"/>
      <c r="D148" s="742"/>
      <c r="E148" s="742"/>
      <c r="F148" s="742"/>
      <c r="G148" s="742"/>
      <c r="H148" s="742"/>
      <c r="I148" s="742"/>
      <c r="J148" s="742"/>
      <c r="K148" s="548"/>
      <c r="L148" s="549"/>
      <c r="M148" s="549"/>
      <c r="N148" s="549"/>
      <c r="O148" s="549"/>
      <c r="P148" s="549"/>
      <c r="Q148" s="549"/>
      <c r="R148" s="549"/>
      <c r="S148" s="549"/>
      <c r="T148" s="549"/>
      <c r="U148" s="549"/>
      <c r="V148" s="549"/>
      <c r="W148" s="549"/>
      <c r="X148" s="549"/>
      <c r="Y148" s="549"/>
      <c r="Z148" s="549"/>
      <c r="AA148" s="549"/>
      <c r="AB148" s="549"/>
      <c r="AC148" s="549"/>
      <c r="AD148" s="549"/>
      <c r="AE148" s="549"/>
      <c r="AF148" s="549"/>
      <c r="AG148" s="549"/>
      <c r="AH148" s="549"/>
      <c r="AI148" s="549"/>
      <c r="AJ148" s="549"/>
      <c r="AK148" s="549"/>
      <c r="AL148" s="549"/>
      <c r="AM148" s="549"/>
      <c r="AN148" s="549"/>
      <c r="AO148" s="549"/>
      <c r="AP148" s="549"/>
      <c r="AQ148" s="549"/>
      <c r="AR148" s="549"/>
      <c r="AS148" s="549"/>
      <c r="AT148" s="549"/>
      <c r="AU148" s="549"/>
      <c r="AV148" s="550"/>
      <c r="AW148" s="153">
        <f>+LEN(K148)</f>
        <v>0</v>
      </c>
      <c r="AX148" s="253"/>
      <c r="AY148" s="253"/>
      <c r="AZ148" s="253"/>
      <c r="BA148" s="253"/>
      <c r="BB148" s="253"/>
      <c r="BC148" s="253"/>
      <c r="BD148" s="138"/>
      <c r="BE148" s="138"/>
      <c r="BF148" s="138"/>
      <c r="BG148" s="248"/>
      <c r="BH148" s="248"/>
      <c r="BI148" s="248"/>
      <c r="BJ148" s="248"/>
      <c r="BK148" s="248"/>
      <c r="BL148" s="248"/>
      <c r="BM148" s="248"/>
      <c r="BN148" s="248"/>
      <c r="BO148" s="248"/>
      <c r="BP148" s="248"/>
      <c r="BQ148" s="248"/>
      <c r="BR148" s="248"/>
      <c r="BS148" s="248"/>
      <c r="BT148" s="248"/>
      <c r="BU148" s="248"/>
      <c r="BV148" s="248"/>
      <c r="BW148" s="248"/>
      <c r="BX148" s="248"/>
      <c r="BY148" s="248"/>
      <c r="BZ148" s="248"/>
      <c r="CA148" s="248"/>
      <c r="CB148" s="248"/>
      <c r="CC148" s="248"/>
      <c r="CD148" s="248"/>
      <c r="CE148" s="248"/>
      <c r="CF148" s="248"/>
      <c r="CG148" s="248"/>
      <c r="CH148" s="248"/>
      <c r="CI148" s="248"/>
      <c r="CJ148" s="248"/>
      <c r="CK148" s="248"/>
      <c r="CL148" s="248"/>
      <c r="CM148" s="248"/>
      <c r="CN148" s="248"/>
      <c r="CO148" s="248"/>
      <c r="CP148" s="248"/>
      <c r="CQ148" s="248"/>
      <c r="CR148" s="248"/>
      <c r="CS148" s="248"/>
      <c r="CT148" s="248"/>
    </row>
    <row r="149" spans="1:98" s="140" customFormat="1" ht="49.25" customHeight="1">
      <c r="A149" s="142"/>
      <c r="B149" s="142"/>
      <c r="C149" s="742"/>
      <c r="D149" s="742"/>
      <c r="E149" s="742"/>
      <c r="F149" s="742"/>
      <c r="G149" s="742"/>
      <c r="H149" s="742"/>
      <c r="I149" s="742"/>
      <c r="J149" s="742"/>
      <c r="K149" s="548"/>
      <c r="L149" s="549"/>
      <c r="M149" s="549"/>
      <c r="N149" s="549"/>
      <c r="O149" s="549"/>
      <c r="P149" s="549"/>
      <c r="Q149" s="549"/>
      <c r="R149" s="549"/>
      <c r="S149" s="549"/>
      <c r="T149" s="549"/>
      <c r="U149" s="549"/>
      <c r="V149" s="549"/>
      <c r="W149" s="549"/>
      <c r="X149" s="549"/>
      <c r="Y149" s="549"/>
      <c r="Z149" s="549"/>
      <c r="AA149" s="549"/>
      <c r="AB149" s="549"/>
      <c r="AC149" s="549"/>
      <c r="AD149" s="549"/>
      <c r="AE149" s="549"/>
      <c r="AF149" s="549"/>
      <c r="AG149" s="549"/>
      <c r="AH149" s="549"/>
      <c r="AI149" s="549"/>
      <c r="AJ149" s="549"/>
      <c r="AK149" s="549"/>
      <c r="AL149" s="549"/>
      <c r="AM149" s="549"/>
      <c r="AN149" s="549"/>
      <c r="AO149" s="549"/>
      <c r="AP149" s="549"/>
      <c r="AQ149" s="549"/>
      <c r="AR149" s="549"/>
      <c r="AS149" s="549"/>
      <c r="AT149" s="549"/>
      <c r="AU149" s="549"/>
      <c r="AV149" s="550"/>
      <c r="AW149" s="162" t="str">
        <f>+IF(AW148&gt;600,"設定文字数を超過しています","")</f>
        <v/>
      </c>
      <c r="AX149" s="253"/>
      <c r="AY149" s="253"/>
      <c r="AZ149" s="253"/>
      <c r="BA149" s="253"/>
      <c r="BB149" s="253"/>
      <c r="BC149" s="253"/>
      <c r="BD149" s="138"/>
      <c r="BE149" s="138"/>
      <c r="BF149" s="138"/>
      <c r="BG149" s="248"/>
      <c r="BH149" s="248"/>
      <c r="BI149" s="248"/>
      <c r="BJ149" s="248"/>
      <c r="BK149" s="248"/>
      <c r="BL149" s="248"/>
      <c r="BM149" s="248"/>
      <c r="BN149" s="248"/>
      <c r="BO149" s="248"/>
      <c r="BP149" s="248"/>
      <c r="BQ149" s="248"/>
      <c r="BR149" s="248"/>
      <c r="BS149" s="248"/>
      <c r="BT149" s="248"/>
      <c r="BU149" s="248"/>
      <c r="BV149" s="248"/>
      <c r="BW149" s="248"/>
      <c r="BX149" s="248"/>
      <c r="BY149" s="248"/>
      <c r="BZ149" s="248"/>
      <c r="CA149" s="248"/>
      <c r="CB149" s="248"/>
      <c r="CC149" s="248"/>
      <c r="CD149" s="248"/>
      <c r="CE149" s="248"/>
      <c r="CF149" s="248"/>
      <c r="CG149" s="248"/>
      <c r="CH149" s="248"/>
      <c r="CI149" s="248"/>
      <c r="CJ149" s="248"/>
      <c r="CK149" s="248"/>
      <c r="CL149" s="248"/>
      <c r="CM149" s="248"/>
      <c r="CN149" s="248"/>
      <c r="CO149" s="248"/>
      <c r="CP149" s="248"/>
      <c r="CQ149" s="248"/>
      <c r="CR149" s="248"/>
      <c r="CS149" s="248"/>
      <c r="CT149" s="248"/>
    </row>
    <row r="150" spans="1:98" s="140" customFormat="1" ht="49.25" customHeight="1">
      <c r="A150" s="142"/>
      <c r="B150" s="142"/>
      <c r="C150" s="742"/>
      <c r="D150" s="742"/>
      <c r="E150" s="742"/>
      <c r="F150" s="742"/>
      <c r="G150" s="742"/>
      <c r="H150" s="742"/>
      <c r="I150" s="742"/>
      <c r="J150" s="742"/>
      <c r="K150" s="548"/>
      <c r="L150" s="549"/>
      <c r="M150" s="549"/>
      <c r="N150" s="549"/>
      <c r="O150" s="549"/>
      <c r="P150" s="549"/>
      <c r="Q150" s="549"/>
      <c r="R150" s="549"/>
      <c r="S150" s="549"/>
      <c r="T150" s="549"/>
      <c r="U150" s="549"/>
      <c r="V150" s="549"/>
      <c r="W150" s="549"/>
      <c r="X150" s="549"/>
      <c r="Y150" s="549"/>
      <c r="Z150" s="549"/>
      <c r="AA150" s="549"/>
      <c r="AB150" s="549"/>
      <c r="AC150" s="549"/>
      <c r="AD150" s="549"/>
      <c r="AE150" s="549"/>
      <c r="AF150" s="549"/>
      <c r="AG150" s="549"/>
      <c r="AH150" s="549"/>
      <c r="AI150" s="549"/>
      <c r="AJ150" s="549"/>
      <c r="AK150" s="549"/>
      <c r="AL150" s="549"/>
      <c r="AM150" s="549"/>
      <c r="AN150" s="549"/>
      <c r="AO150" s="549"/>
      <c r="AP150" s="549"/>
      <c r="AQ150" s="549"/>
      <c r="AR150" s="549"/>
      <c r="AS150" s="549"/>
      <c r="AT150" s="549"/>
      <c r="AU150" s="549"/>
      <c r="AV150" s="550"/>
      <c r="AW150" s="154"/>
      <c r="AX150" s="253"/>
      <c r="AY150" s="253"/>
      <c r="AZ150" s="253"/>
      <c r="BA150" s="253"/>
      <c r="BB150" s="253"/>
      <c r="BC150" s="253"/>
      <c r="BD150" s="138"/>
      <c r="BE150" s="138"/>
      <c r="BF150" s="138"/>
      <c r="BG150" s="248"/>
      <c r="BH150" s="248"/>
      <c r="BI150" s="248"/>
      <c r="BJ150" s="248"/>
      <c r="BK150" s="248"/>
      <c r="BL150" s="248"/>
      <c r="BM150" s="248"/>
      <c r="BN150" s="248"/>
      <c r="BO150" s="248"/>
      <c r="BP150" s="248"/>
      <c r="BQ150" s="248"/>
      <c r="BR150" s="248"/>
      <c r="BS150" s="248"/>
      <c r="BT150" s="248"/>
      <c r="BU150" s="248"/>
      <c r="BV150" s="248"/>
      <c r="BW150" s="248"/>
      <c r="BX150" s="248"/>
      <c r="BY150" s="248"/>
      <c r="BZ150" s="248"/>
      <c r="CA150" s="248"/>
      <c r="CB150" s="248"/>
      <c r="CC150" s="248"/>
      <c r="CD150" s="248"/>
      <c r="CE150" s="248"/>
      <c r="CF150" s="248"/>
      <c r="CG150" s="248"/>
      <c r="CH150" s="248"/>
      <c r="CI150" s="248"/>
      <c r="CJ150" s="248"/>
      <c r="CK150" s="248"/>
      <c r="CL150" s="248"/>
      <c r="CM150" s="248"/>
      <c r="CN150" s="248"/>
      <c r="CO150" s="248"/>
      <c r="CP150" s="248"/>
      <c r="CQ150" s="248"/>
      <c r="CR150" s="248"/>
      <c r="CS150" s="248"/>
      <c r="CT150" s="248"/>
    </row>
    <row r="151" spans="1:98" s="140" customFormat="1" ht="49.25" customHeight="1">
      <c r="A151" s="142"/>
      <c r="B151" s="142"/>
      <c r="C151" s="742"/>
      <c r="D151" s="742"/>
      <c r="E151" s="742"/>
      <c r="F151" s="742"/>
      <c r="G151" s="742"/>
      <c r="H151" s="742"/>
      <c r="I151" s="742"/>
      <c r="J151" s="742"/>
      <c r="K151" s="548"/>
      <c r="L151" s="549"/>
      <c r="M151" s="549"/>
      <c r="N151" s="549"/>
      <c r="O151" s="549"/>
      <c r="P151" s="549"/>
      <c r="Q151" s="549"/>
      <c r="R151" s="549"/>
      <c r="S151" s="549"/>
      <c r="T151" s="549"/>
      <c r="U151" s="549"/>
      <c r="V151" s="549"/>
      <c r="W151" s="549"/>
      <c r="X151" s="549"/>
      <c r="Y151" s="549"/>
      <c r="Z151" s="549"/>
      <c r="AA151" s="549"/>
      <c r="AB151" s="549"/>
      <c r="AC151" s="549"/>
      <c r="AD151" s="549"/>
      <c r="AE151" s="549"/>
      <c r="AF151" s="549"/>
      <c r="AG151" s="549"/>
      <c r="AH151" s="549"/>
      <c r="AI151" s="549"/>
      <c r="AJ151" s="549"/>
      <c r="AK151" s="549"/>
      <c r="AL151" s="549"/>
      <c r="AM151" s="549"/>
      <c r="AN151" s="549"/>
      <c r="AO151" s="549"/>
      <c r="AP151" s="549"/>
      <c r="AQ151" s="549"/>
      <c r="AR151" s="549"/>
      <c r="AS151" s="549"/>
      <c r="AT151" s="549"/>
      <c r="AU151" s="549"/>
      <c r="AV151" s="550"/>
      <c r="AW151" s="154"/>
      <c r="AX151" s="253"/>
      <c r="AY151" s="253"/>
      <c r="AZ151" s="253"/>
      <c r="BA151" s="253"/>
      <c r="BB151" s="253"/>
      <c r="BC151" s="253"/>
      <c r="BD151" s="138"/>
      <c r="BE151" s="138"/>
      <c r="BF151" s="138"/>
      <c r="BG151" s="248"/>
      <c r="BH151" s="248"/>
      <c r="BI151" s="248"/>
      <c r="BJ151" s="248"/>
      <c r="BK151" s="248"/>
      <c r="BL151" s="248"/>
      <c r="BM151" s="248"/>
      <c r="BN151" s="248"/>
      <c r="BO151" s="248"/>
      <c r="BP151" s="248"/>
      <c r="BQ151" s="248"/>
      <c r="BR151" s="248"/>
      <c r="BS151" s="248"/>
      <c r="BT151" s="248"/>
      <c r="BU151" s="248"/>
      <c r="BV151" s="248"/>
      <c r="BW151" s="248"/>
      <c r="BX151" s="248"/>
      <c r="BY151" s="248"/>
      <c r="BZ151" s="248"/>
      <c r="CA151" s="248"/>
      <c r="CB151" s="248"/>
      <c r="CC151" s="248"/>
      <c r="CD151" s="248"/>
      <c r="CE151" s="248"/>
      <c r="CF151" s="248"/>
      <c r="CG151" s="248"/>
      <c r="CH151" s="248"/>
      <c r="CI151" s="248"/>
      <c r="CJ151" s="248"/>
      <c r="CK151" s="248"/>
      <c r="CL151" s="248"/>
      <c r="CM151" s="248"/>
      <c r="CN151" s="248"/>
      <c r="CO151" s="248"/>
      <c r="CP151" s="248"/>
      <c r="CQ151" s="248"/>
      <c r="CR151" s="248"/>
      <c r="CS151" s="248"/>
      <c r="CT151" s="248"/>
    </row>
    <row r="152" spans="1:98" ht="17.399999999999999" customHeight="1">
      <c r="A152" s="4"/>
      <c r="B152" s="4"/>
      <c r="C152" s="452" t="s">
        <v>238</v>
      </c>
      <c r="D152" s="453"/>
      <c r="E152" s="453"/>
      <c r="F152" s="453"/>
      <c r="G152" s="453"/>
      <c r="H152" s="453"/>
      <c r="I152" s="453"/>
      <c r="J152" s="454"/>
      <c r="K152" s="461" t="s">
        <v>206</v>
      </c>
      <c r="L152" s="462"/>
      <c r="M152" s="462"/>
      <c r="N152" s="462"/>
      <c r="O152" s="462"/>
      <c r="P152" s="462"/>
      <c r="Q152" s="462"/>
      <c r="R152" s="462"/>
      <c r="S152" s="462"/>
      <c r="T152" s="463"/>
      <c r="U152" s="470">
        <f>助成金要望額調書!F23/1000</f>
        <v>0</v>
      </c>
      <c r="V152" s="471"/>
      <c r="W152" s="471"/>
      <c r="X152" s="471"/>
      <c r="Y152" s="471"/>
      <c r="Z152" s="471"/>
      <c r="AA152" s="471"/>
      <c r="AB152" s="471"/>
      <c r="AC152" s="471"/>
      <c r="AD152" s="471"/>
      <c r="AE152" s="476" t="s">
        <v>209</v>
      </c>
      <c r="AF152" s="476"/>
      <c r="AG152" s="476"/>
      <c r="AH152" s="476"/>
      <c r="AI152" s="476"/>
      <c r="AJ152" s="476"/>
      <c r="AK152" s="476"/>
      <c r="AL152" s="476"/>
      <c r="AM152" s="476"/>
      <c r="AN152" s="476"/>
      <c r="AO152" s="476"/>
      <c r="AP152" s="476"/>
      <c r="AQ152" s="476"/>
      <c r="AR152" s="476"/>
      <c r="AS152" s="476"/>
      <c r="AT152" s="476"/>
      <c r="AU152" s="476"/>
      <c r="AV152" s="477"/>
      <c r="AW152" s="163"/>
    </row>
    <row r="153" spans="1:98" ht="17.399999999999999" customHeight="1">
      <c r="A153" s="4"/>
      <c r="B153" s="4"/>
      <c r="C153" s="455"/>
      <c r="D153" s="456"/>
      <c r="E153" s="456"/>
      <c r="F153" s="456"/>
      <c r="G153" s="456"/>
      <c r="H153" s="456"/>
      <c r="I153" s="456"/>
      <c r="J153" s="457"/>
      <c r="K153" s="464" t="s">
        <v>207</v>
      </c>
      <c r="L153" s="465"/>
      <c r="M153" s="465"/>
      <c r="N153" s="465"/>
      <c r="O153" s="465"/>
      <c r="P153" s="465"/>
      <c r="Q153" s="465"/>
      <c r="R153" s="465"/>
      <c r="S153" s="465"/>
      <c r="T153" s="466"/>
      <c r="U153" s="472">
        <f>助成金要望額調書!F31/1000</f>
        <v>0</v>
      </c>
      <c r="V153" s="473"/>
      <c r="W153" s="473"/>
      <c r="X153" s="473"/>
      <c r="Y153" s="473"/>
      <c r="Z153" s="473"/>
      <c r="AA153" s="473"/>
      <c r="AB153" s="473"/>
      <c r="AC153" s="473"/>
      <c r="AD153" s="473"/>
      <c r="AE153" s="478" t="s">
        <v>209</v>
      </c>
      <c r="AF153" s="478"/>
      <c r="AG153" s="478"/>
      <c r="AH153" s="478"/>
      <c r="AI153" s="478"/>
      <c r="AJ153" s="478"/>
      <c r="AK153" s="478"/>
      <c r="AL153" s="478"/>
      <c r="AM153" s="478"/>
      <c r="AN153" s="478"/>
      <c r="AO153" s="478"/>
      <c r="AP153" s="478"/>
      <c r="AQ153" s="478"/>
      <c r="AR153" s="478"/>
      <c r="AS153" s="478"/>
      <c r="AT153" s="478"/>
      <c r="AU153" s="478"/>
      <c r="AV153" s="479"/>
      <c r="AW153" s="163"/>
    </row>
    <row r="154" spans="1:98" ht="17.399999999999999" customHeight="1">
      <c r="A154" s="4"/>
      <c r="B154" s="4"/>
      <c r="C154" s="458"/>
      <c r="D154" s="459"/>
      <c r="E154" s="459"/>
      <c r="F154" s="459"/>
      <c r="G154" s="459"/>
      <c r="H154" s="459"/>
      <c r="I154" s="459"/>
      <c r="J154" s="460"/>
      <c r="K154" s="467" t="s">
        <v>208</v>
      </c>
      <c r="L154" s="468"/>
      <c r="M154" s="468"/>
      <c r="N154" s="468"/>
      <c r="O154" s="468"/>
      <c r="P154" s="468"/>
      <c r="Q154" s="468"/>
      <c r="R154" s="468"/>
      <c r="S154" s="468"/>
      <c r="T154" s="469"/>
      <c r="U154" s="474">
        <f>助成金要望額調書!J34/1000</f>
        <v>0</v>
      </c>
      <c r="V154" s="475"/>
      <c r="W154" s="475"/>
      <c r="X154" s="475"/>
      <c r="Y154" s="475"/>
      <c r="Z154" s="475"/>
      <c r="AA154" s="475"/>
      <c r="AB154" s="475"/>
      <c r="AC154" s="475"/>
      <c r="AD154" s="475"/>
      <c r="AE154" s="744" t="s">
        <v>209</v>
      </c>
      <c r="AF154" s="744"/>
      <c r="AG154" s="744"/>
      <c r="AH154" s="744"/>
      <c r="AI154" s="744"/>
      <c r="AJ154" s="744"/>
      <c r="AK154" s="744"/>
      <c r="AL154" s="744"/>
      <c r="AM154" s="744"/>
      <c r="AN154" s="744"/>
      <c r="AO154" s="744"/>
      <c r="AP154" s="744"/>
      <c r="AQ154" s="744"/>
      <c r="AR154" s="744"/>
      <c r="AS154" s="744"/>
      <c r="AT154" s="744"/>
      <c r="AU154" s="744"/>
      <c r="AV154" s="745"/>
      <c r="AW154" s="163"/>
    </row>
    <row r="155" spans="1:98" ht="12.75" customHeight="1" thickBot="1">
      <c r="A155" s="4"/>
      <c r="B155" s="4"/>
      <c r="C155" s="567" t="s">
        <v>95</v>
      </c>
      <c r="D155" s="568"/>
      <c r="E155" s="568"/>
      <c r="F155" s="568"/>
      <c r="G155" s="568"/>
      <c r="H155" s="568"/>
      <c r="I155" s="568"/>
      <c r="J155" s="569"/>
      <c r="K155" s="572" t="s">
        <v>59</v>
      </c>
      <c r="L155" s="572"/>
      <c r="M155" s="573"/>
      <c r="N155" s="573"/>
      <c r="O155" s="573"/>
      <c r="P155" s="573"/>
      <c r="Q155" s="573"/>
      <c r="R155" s="573"/>
      <c r="S155" s="573"/>
      <c r="T155" s="573"/>
      <c r="U155" s="554" t="s">
        <v>340</v>
      </c>
      <c r="V155" s="555"/>
      <c r="W155" s="555"/>
      <c r="X155" s="555"/>
      <c r="Y155" s="555"/>
      <c r="Z155" s="555"/>
      <c r="AA155" s="555"/>
      <c r="AB155" s="555"/>
      <c r="AC155" s="555"/>
      <c r="AD155" s="555"/>
      <c r="AE155" s="555"/>
      <c r="AF155" s="555"/>
      <c r="AG155" s="555"/>
      <c r="AH155" s="555"/>
      <c r="AI155" s="555"/>
      <c r="AJ155" s="555"/>
      <c r="AK155" s="555"/>
      <c r="AL155" s="555"/>
      <c r="AM155" s="555"/>
      <c r="AN155" s="555"/>
      <c r="AO155" s="555"/>
      <c r="AP155" s="555"/>
      <c r="AQ155" s="555"/>
      <c r="AR155" s="555"/>
      <c r="AS155" s="555"/>
      <c r="AT155" s="555"/>
      <c r="AU155" s="555"/>
      <c r="AV155" s="556"/>
      <c r="AW155" s="163"/>
    </row>
    <row r="156" spans="1:98" ht="28.25" customHeight="1" thickBot="1">
      <c r="A156" s="4"/>
      <c r="B156" s="4"/>
      <c r="C156" s="567"/>
      <c r="D156" s="568"/>
      <c r="E156" s="568"/>
      <c r="F156" s="568"/>
      <c r="G156" s="568"/>
      <c r="H156" s="568"/>
      <c r="I156" s="568"/>
      <c r="J156" s="568"/>
      <c r="K156" s="554" t="s">
        <v>21</v>
      </c>
      <c r="L156" s="555"/>
      <c r="M156" s="555"/>
      <c r="N156" s="555"/>
      <c r="O156" s="555"/>
      <c r="P156" s="555"/>
      <c r="Q156" s="555"/>
      <c r="R156" s="576"/>
      <c r="S156" s="574"/>
      <c r="T156" s="575"/>
      <c r="U156" s="557"/>
      <c r="V156" s="558"/>
      <c r="W156" s="558"/>
      <c r="X156" s="558"/>
      <c r="Y156" s="558"/>
      <c r="Z156" s="558"/>
      <c r="AA156" s="558"/>
      <c r="AB156" s="558"/>
      <c r="AC156" s="558"/>
      <c r="AD156" s="558"/>
      <c r="AE156" s="558"/>
      <c r="AF156" s="558"/>
      <c r="AG156" s="558"/>
      <c r="AH156" s="558"/>
      <c r="AI156" s="558"/>
      <c r="AJ156" s="558"/>
      <c r="AK156" s="558"/>
      <c r="AL156" s="558"/>
      <c r="AM156" s="558"/>
      <c r="AN156" s="558"/>
      <c r="AO156" s="558"/>
      <c r="AP156" s="558"/>
      <c r="AQ156" s="558"/>
      <c r="AR156" s="558"/>
      <c r="AS156" s="558"/>
      <c r="AT156" s="558"/>
      <c r="AU156" s="558"/>
      <c r="AV156" s="559"/>
      <c r="AW156" s="163"/>
    </row>
    <row r="157" spans="1:98" ht="28.25" customHeight="1" thickBot="1">
      <c r="A157" s="4"/>
      <c r="B157" s="4"/>
      <c r="C157" s="567"/>
      <c r="D157" s="568"/>
      <c r="E157" s="568"/>
      <c r="F157" s="568"/>
      <c r="G157" s="568"/>
      <c r="H157" s="568"/>
      <c r="I157" s="568"/>
      <c r="J157" s="568"/>
      <c r="K157" s="554" t="s">
        <v>60</v>
      </c>
      <c r="L157" s="555"/>
      <c r="M157" s="555"/>
      <c r="N157" s="555"/>
      <c r="O157" s="555"/>
      <c r="P157" s="555"/>
      <c r="Q157" s="555"/>
      <c r="R157" s="576"/>
      <c r="S157" s="574"/>
      <c r="T157" s="575"/>
      <c r="U157" s="557"/>
      <c r="V157" s="558"/>
      <c r="W157" s="558"/>
      <c r="X157" s="558"/>
      <c r="Y157" s="558"/>
      <c r="Z157" s="558"/>
      <c r="AA157" s="558"/>
      <c r="AB157" s="558"/>
      <c r="AC157" s="558"/>
      <c r="AD157" s="558"/>
      <c r="AE157" s="558"/>
      <c r="AF157" s="558"/>
      <c r="AG157" s="558"/>
      <c r="AH157" s="558"/>
      <c r="AI157" s="558"/>
      <c r="AJ157" s="558"/>
      <c r="AK157" s="558"/>
      <c r="AL157" s="558"/>
      <c r="AM157" s="558"/>
      <c r="AN157" s="558"/>
      <c r="AO157" s="558"/>
      <c r="AP157" s="558"/>
      <c r="AQ157" s="558"/>
      <c r="AR157" s="558"/>
      <c r="AS157" s="558"/>
      <c r="AT157" s="558"/>
      <c r="AU157" s="558"/>
      <c r="AV157" s="559"/>
      <c r="AW157" s="163"/>
    </row>
    <row r="158" spans="1:98" ht="28.25" customHeight="1" thickBot="1">
      <c r="A158" s="4"/>
      <c r="B158" s="4"/>
      <c r="C158" s="570"/>
      <c r="D158" s="571"/>
      <c r="E158" s="571"/>
      <c r="F158" s="571"/>
      <c r="G158" s="571"/>
      <c r="H158" s="571"/>
      <c r="I158" s="571"/>
      <c r="J158" s="571"/>
      <c r="K158" s="737" t="s">
        <v>20</v>
      </c>
      <c r="L158" s="737"/>
      <c r="M158" s="737"/>
      <c r="N158" s="737"/>
      <c r="O158" s="737"/>
      <c r="P158" s="737"/>
      <c r="Q158" s="737"/>
      <c r="R158" s="738"/>
      <c r="S158" s="574"/>
      <c r="T158" s="575"/>
      <c r="U158" s="739"/>
      <c r="V158" s="740"/>
      <c r="W158" s="740"/>
      <c r="X158" s="740"/>
      <c r="Y158" s="740"/>
      <c r="Z158" s="740"/>
      <c r="AA158" s="740"/>
      <c r="AB158" s="740"/>
      <c r="AC158" s="740"/>
      <c r="AD158" s="740"/>
      <c r="AE158" s="740"/>
      <c r="AF158" s="740"/>
      <c r="AG158" s="740"/>
      <c r="AH158" s="740"/>
      <c r="AI158" s="740"/>
      <c r="AJ158" s="740"/>
      <c r="AK158" s="740"/>
      <c r="AL158" s="740"/>
      <c r="AM158" s="740"/>
      <c r="AN158" s="740"/>
      <c r="AO158" s="740"/>
      <c r="AP158" s="740"/>
      <c r="AQ158" s="740"/>
      <c r="AR158" s="740"/>
      <c r="AS158" s="740"/>
      <c r="AT158" s="740"/>
      <c r="AU158" s="740"/>
      <c r="AV158" s="741"/>
      <c r="AW158" s="163"/>
    </row>
    <row r="159" spans="1:98" s="140" customFormat="1" ht="12" customHeight="1">
      <c r="A159" s="142"/>
      <c r="B159" s="142"/>
      <c r="C159" s="539" t="s">
        <v>339</v>
      </c>
      <c r="D159" s="540"/>
      <c r="E159" s="540"/>
      <c r="F159" s="540"/>
      <c r="G159" s="540"/>
      <c r="H159" s="540"/>
      <c r="I159" s="540"/>
      <c r="J159" s="541"/>
      <c r="K159" s="539" t="s">
        <v>299</v>
      </c>
      <c r="L159" s="545"/>
      <c r="M159" s="545"/>
      <c r="N159" s="545"/>
      <c r="O159" s="545"/>
      <c r="P159" s="545"/>
      <c r="Q159" s="545"/>
      <c r="R159" s="545"/>
      <c r="S159" s="545"/>
      <c r="T159" s="545"/>
      <c r="U159" s="545"/>
      <c r="V159" s="545"/>
      <c r="W159" s="545"/>
      <c r="X159" s="545"/>
      <c r="Y159" s="545"/>
      <c r="Z159" s="545"/>
      <c r="AA159" s="545"/>
      <c r="AB159" s="545"/>
      <c r="AC159" s="545"/>
      <c r="AD159" s="545"/>
      <c r="AE159" s="545"/>
      <c r="AF159" s="545"/>
      <c r="AG159" s="545"/>
      <c r="AH159" s="545"/>
      <c r="AI159" s="545"/>
      <c r="AJ159" s="545"/>
      <c r="AK159" s="545"/>
      <c r="AL159" s="545"/>
      <c r="AM159" s="545"/>
      <c r="AN159" s="545"/>
      <c r="AO159" s="545"/>
      <c r="AP159" s="545"/>
      <c r="AQ159" s="545"/>
      <c r="AR159" s="545"/>
      <c r="AS159" s="545"/>
      <c r="AT159" s="545"/>
      <c r="AU159" s="545"/>
      <c r="AV159" s="546"/>
      <c r="AW159" s="153"/>
      <c r="AX159" s="177"/>
      <c r="AY159" s="177"/>
      <c r="AZ159" s="177"/>
      <c r="BA159" s="177"/>
      <c r="BB159" s="177"/>
      <c r="BC159" s="177"/>
      <c r="BD159" s="138"/>
      <c r="BE159" s="138"/>
      <c r="BF159" s="138"/>
      <c r="BG159" s="248"/>
      <c r="BH159" s="248"/>
      <c r="BI159" s="248"/>
      <c r="BJ159" s="248"/>
      <c r="BK159" s="248"/>
      <c r="BL159" s="248"/>
      <c r="BM159" s="248"/>
      <c r="BN159" s="248"/>
      <c r="BO159" s="248"/>
      <c r="BP159" s="248"/>
      <c r="BQ159" s="248"/>
      <c r="BR159" s="248"/>
      <c r="BS159" s="248"/>
      <c r="BT159" s="248"/>
      <c r="BU159" s="248"/>
      <c r="BV159" s="248"/>
      <c r="BW159" s="248"/>
      <c r="BX159" s="248"/>
      <c r="BY159" s="248"/>
      <c r="BZ159" s="248"/>
      <c r="CA159" s="248"/>
      <c r="CB159" s="248"/>
      <c r="CC159" s="248"/>
      <c r="CD159" s="248"/>
      <c r="CE159" s="248"/>
      <c r="CF159" s="248"/>
      <c r="CG159" s="248"/>
      <c r="CH159" s="248"/>
      <c r="CI159" s="248"/>
      <c r="CJ159" s="248"/>
      <c r="CK159" s="248"/>
      <c r="CL159" s="248"/>
      <c r="CM159" s="248"/>
      <c r="CN159" s="248"/>
      <c r="CO159" s="248"/>
      <c r="CP159" s="248"/>
      <c r="CQ159" s="248"/>
      <c r="CR159" s="248"/>
      <c r="CS159" s="248"/>
      <c r="CT159" s="248"/>
    </row>
    <row r="160" spans="1:98" s="140" customFormat="1" ht="12" customHeight="1">
      <c r="A160" s="142"/>
      <c r="B160" s="142"/>
      <c r="C160" s="539"/>
      <c r="D160" s="540"/>
      <c r="E160" s="540"/>
      <c r="F160" s="540"/>
      <c r="G160" s="540"/>
      <c r="H160" s="540"/>
      <c r="I160" s="540"/>
      <c r="J160" s="541"/>
      <c r="K160" s="547"/>
      <c r="L160" s="545"/>
      <c r="M160" s="545"/>
      <c r="N160" s="545"/>
      <c r="O160" s="545"/>
      <c r="P160" s="545"/>
      <c r="Q160" s="545"/>
      <c r="R160" s="545"/>
      <c r="S160" s="545"/>
      <c r="T160" s="545"/>
      <c r="U160" s="545"/>
      <c r="V160" s="545"/>
      <c r="W160" s="545"/>
      <c r="X160" s="545"/>
      <c r="Y160" s="545"/>
      <c r="Z160" s="545"/>
      <c r="AA160" s="545"/>
      <c r="AB160" s="545"/>
      <c r="AC160" s="545"/>
      <c r="AD160" s="545"/>
      <c r="AE160" s="545"/>
      <c r="AF160" s="545"/>
      <c r="AG160" s="545"/>
      <c r="AH160" s="545"/>
      <c r="AI160" s="545"/>
      <c r="AJ160" s="545"/>
      <c r="AK160" s="545"/>
      <c r="AL160" s="545"/>
      <c r="AM160" s="545"/>
      <c r="AN160" s="545"/>
      <c r="AO160" s="545"/>
      <c r="AP160" s="545"/>
      <c r="AQ160" s="545"/>
      <c r="AR160" s="545"/>
      <c r="AS160" s="545"/>
      <c r="AT160" s="545"/>
      <c r="AU160" s="545"/>
      <c r="AV160" s="546"/>
      <c r="AW160" s="155" t="s">
        <v>282</v>
      </c>
      <c r="AX160" s="177"/>
      <c r="AY160" s="177"/>
      <c r="AZ160" s="177"/>
      <c r="BA160" s="177"/>
      <c r="BB160" s="177"/>
      <c r="BC160" s="177"/>
      <c r="BD160" s="138"/>
      <c r="BE160" s="138"/>
      <c r="BF160" s="138"/>
      <c r="BG160" s="248"/>
      <c r="BH160" s="248"/>
      <c r="BI160" s="248"/>
      <c r="BJ160" s="248"/>
      <c r="BK160" s="248"/>
      <c r="BL160" s="248"/>
      <c r="BM160" s="248"/>
      <c r="BN160" s="248"/>
      <c r="BO160" s="248"/>
      <c r="BP160" s="248"/>
      <c r="BQ160" s="248"/>
      <c r="BR160" s="248"/>
      <c r="BS160" s="248"/>
      <c r="BT160" s="248"/>
      <c r="BU160" s="248"/>
      <c r="BV160" s="248"/>
      <c r="BW160" s="248"/>
      <c r="BX160" s="248"/>
      <c r="BY160" s="248"/>
      <c r="BZ160" s="248"/>
      <c r="CA160" s="248"/>
      <c r="CB160" s="248"/>
      <c r="CC160" s="248"/>
      <c r="CD160" s="248"/>
      <c r="CE160" s="248"/>
      <c r="CF160" s="248"/>
      <c r="CG160" s="248"/>
      <c r="CH160" s="248"/>
      <c r="CI160" s="248"/>
      <c r="CJ160" s="248"/>
      <c r="CK160" s="248"/>
      <c r="CL160" s="248"/>
      <c r="CM160" s="248"/>
      <c r="CN160" s="248"/>
      <c r="CO160" s="248"/>
      <c r="CP160" s="248"/>
      <c r="CQ160" s="248"/>
      <c r="CR160" s="248"/>
      <c r="CS160" s="248"/>
      <c r="CT160" s="248"/>
    </row>
    <row r="161" spans="1:98" s="140" customFormat="1" ht="36" customHeight="1">
      <c r="A161" s="142"/>
      <c r="B161" s="142"/>
      <c r="C161" s="539"/>
      <c r="D161" s="540"/>
      <c r="E161" s="540"/>
      <c r="F161" s="540"/>
      <c r="G161" s="540"/>
      <c r="H161" s="540"/>
      <c r="I161" s="540"/>
      <c r="J161" s="541"/>
      <c r="K161" s="548"/>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549"/>
      <c r="AL161" s="549"/>
      <c r="AM161" s="549"/>
      <c r="AN161" s="549"/>
      <c r="AO161" s="549"/>
      <c r="AP161" s="549"/>
      <c r="AQ161" s="549"/>
      <c r="AR161" s="549"/>
      <c r="AS161" s="549"/>
      <c r="AT161" s="549"/>
      <c r="AU161" s="549"/>
      <c r="AV161" s="550"/>
      <c r="AW161" s="153">
        <f>+LEN(K161)</f>
        <v>0</v>
      </c>
      <c r="AX161" s="177"/>
      <c r="AY161" s="177"/>
      <c r="AZ161" s="177"/>
      <c r="BA161" s="177"/>
      <c r="BB161" s="177"/>
      <c r="BC161" s="177"/>
      <c r="BD161" s="138"/>
      <c r="BE161" s="138"/>
      <c r="BF161" s="138"/>
      <c r="BG161" s="248"/>
      <c r="BH161" s="248"/>
      <c r="BI161" s="248"/>
      <c r="BJ161" s="248"/>
      <c r="BK161" s="248"/>
      <c r="BL161" s="248"/>
      <c r="BM161" s="248"/>
      <c r="BN161" s="248"/>
      <c r="BO161" s="248"/>
      <c r="BP161" s="248"/>
      <c r="BQ161" s="248"/>
      <c r="BR161" s="248"/>
      <c r="BS161" s="248"/>
      <c r="BT161" s="248"/>
      <c r="BU161" s="248"/>
      <c r="BV161" s="248"/>
      <c r="BW161" s="248"/>
      <c r="BX161" s="248"/>
      <c r="BY161" s="248"/>
      <c r="BZ161" s="248"/>
      <c r="CA161" s="248"/>
      <c r="CB161" s="248"/>
      <c r="CC161" s="248"/>
      <c r="CD161" s="248"/>
      <c r="CE161" s="248"/>
      <c r="CF161" s="248"/>
      <c r="CG161" s="248"/>
      <c r="CH161" s="248"/>
      <c r="CI161" s="248"/>
      <c r="CJ161" s="248"/>
      <c r="CK161" s="248"/>
      <c r="CL161" s="248"/>
      <c r="CM161" s="248"/>
      <c r="CN161" s="248"/>
      <c r="CO161" s="248"/>
      <c r="CP161" s="248"/>
      <c r="CQ161" s="248"/>
      <c r="CR161" s="248"/>
      <c r="CS161" s="248"/>
      <c r="CT161" s="248"/>
    </row>
    <row r="162" spans="1:98" s="140" customFormat="1" ht="36" customHeight="1">
      <c r="A162" s="142"/>
      <c r="B162" s="142"/>
      <c r="C162" s="539"/>
      <c r="D162" s="540"/>
      <c r="E162" s="540"/>
      <c r="F162" s="540"/>
      <c r="G162" s="540"/>
      <c r="H162" s="540"/>
      <c r="I162" s="540"/>
      <c r="J162" s="541"/>
      <c r="K162" s="548"/>
      <c r="L162" s="549"/>
      <c r="M162" s="549"/>
      <c r="N162" s="549"/>
      <c r="O162" s="549"/>
      <c r="P162" s="549"/>
      <c r="Q162" s="549"/>
      <c r="R162" s="549"/>
      <c r="S162" s="549"/>
      <c r="T162" s="549"/>
      <c r="U162" s="549"/>
      <c r="V162" s="549"/>
      <c r="W162" s="549"/>
      <c r="X162" s="549"/>
      <c r="Y162" s="549"/>
      <c r="Z162" s="549"/>
      <c r="AA162" s="549"/>
      <c r="AB162" s="549"/>
      <c r="AC162" s="549"/>
      <c r="AD162" s="549"/>
      <c r="AE162" s="549"/>
      <c r="AF162" s="549"/>
      <c r="AG162" s="549"/>
      <c r="AH162" s="549"/>
      <c r="AI162" s="549"/>
      <c r="AJ162" s="549"/>
      <c r="AK162" s="549"/>
      <c r="AL162" s="549"/>
      <c r="AM162" s="549"/>
      <c r="AN162" s="549"/>
      <c r="AO162" s="549"/>
      <c r="AP162" s="549"/>
      <c r="AQ162" s="549"/>
      <c r="AR162" s="549"/>
      <c r="AS162" s="549"/>
      <c r="AT162" s="549"/>
      <c r="AU162" s="549"/>
      <c r="AV162" s="550"/>
      <c r="AW162" s="162" t="str">
        <f>+IF(AW161&gt;300,"設定文字数を超過しています","")</f>
        <v/>
      </c>
      <c r="AX162" s="177"/>
      <c r="AY162" s="177"/>
      <c r="AZ162" s="177"/>
      <c r="BA162" s="177"/>
      <c r="BB162" s="177"/>
      <c r="BC162" s="177"/>
      <c r="BD162" s="138"/>
      <c r="BE162" s="138"/>
      <c r="BF162" s="138"/>
      <c r="BG162" s="248"/>
      <c r="BH162" s="248"/>
      <c r="BI162" s="248"/>
      <c r="BJ162" s="248"/>
      <c r="BK162" s="248"/>
      <c r="BL162" s="248"/>
      <c r="BM162" s="248"/>
      <c r="BN162" s="248"/>
      <c r="BO162" s="248"/>
      <c r="BP162" s="248"/>
      <c r="BQ162" s="248"/>
      <c r="BR162" s="248"/>
      <c r="BS162" s="248"/>
      <c r="BT162" s="248"/>
      <c r="BU162" s="248"/>
      <c r="BV162" s="248"/>
      <c r="BW162" s="248"/>
      <c r="BX162" s="248"/>
      <c r="BY162" s="248"/>
      <c r="BZ162" s="248"/>
      <c r="CA162" s="248"/>
      <c r="CB162" s="248"/>
      <c r="CC162" s="248"/>
      <c r="CD162" s="248"/>
      <c r="CE162" s="248"/>
      <c r="CF162" s="248"/>
      <c r="CG162" s="248"/>
      <c r="CH162" s="248"/>
      <c r="CI162" s="248"/>
      <c r="CJ162" s="248"/>
      <c r="CK162" s="248"/>
      <c r="CL162" s="248"/>
      <c r="CM162" s="248"/>
      <c r="CN162" s="248"/>
      <c r="CO162" s="248"/>
      <c r="CP162" s="248"/>
      <c r="CQ162" s="248"/>
      <c r="CR162" s="248"/>
      <c r="CS162" s="248"/>
      <c r="CT162" s="248"/>
    </row>
    <row r="163" spans="1:98" s="140" customFormat="1" ht="36" customHeight="1">
      <c r="A163" s="142"/>
      <c r="B163" s="142"/>
      <c r="C163" s="542"/>
      <c r="D163" s="543"/>
      <c r="E163" s="543"/>
      <c r="F163" s="543"/>
      <c r="G163" s="543"/>
      <c r="H163" s="543"/>
      <c r="I163" s="543"/>
      <c r="J163" s="544"/>
      <c r="K163" s="551"/>
      <c r="L163" s="552"/>
      <c r="M163" s="552"/>
      <c r="N163" s="552"/>
      <c r="O163" s="552"/>
      <c r="P163" s="552"/>
      <c r="Q163" s="552"/>
      <c r="R163" s="552"/>
      <c r="S163" s="552"/>
      <c r="T163" s="552"/>
      <c r="U163" s="552"/>
      <c r="V163" s="552"/>
      <c r="W163" s="552"/>
      <c r="X163" s="552"/>
      <c r="Y163" s="552"/>
      <c r="Z163" s="552"/>
      <c r="AA163" s="552"/>
      <c r="AB163" s="552"/>
      <c r="AC163" s="552"/>
      <c r="AD163" s="552"/>
      <c r="AE163" s="552"/>
      <c r="AF163" s="552"/>
      <c r="AG163" s="552"/>
      <c r="AH163" s="552"/>
      <c r="AI163" s="552"/>
      <c r="AJ163" s="552"/>
      <c r="AK163" s="552"/>
      <c r="AL163" s="552"/>
      <c r="AM163" s="552"/>
      <c r="AN163" s="552"/>
      <c r="AO163" s="552"/>
      <c r="AP163" s="552"/>
      <c r="AQ163" s="552"/>
      <c r="AR163" s="552"/>
      <c r="AS163" s="552"/>
      <c r="AT163" s="552"/>
      <c r="AU163" s="552"/>
      <c r="AV163" s="553"/>
      <c r="AW163" s="168"/>
      <c r="AX163" s="253"/>
      <c r="AY163" s="253"/>
      <c r="AZ163" s="253"/>
      <c r="BA163" s="253"/>
      <c r="BB163" s="253"/>
      <c r="BC163" s="253"/>
      <c r="BD163" s="138"/>
      <c r="BE163" s="138"/>
      <c r="BF163" s="138"/>
      <c r="BG163" s="248"/>
      <c r="BH163" s="248"/>
      <c r="BI163" s="248"/>
      <c r="BJ163" s="248"/>
      <c r="BK163" s="248"/>
      <c r="BL163" s="248"/>
      <c r="BM163" s="248"/>
      <c r="BN163" s="248"/>
      <c r="BO163" s="248"/>
      <c r="BP163" s="248"/>
      <c r="BQ163" s="248"/>
      <c r="BR163" s="248"/>
      <c r="BS163" s="248"/>
      <c r="BT163" s="248"/>
      <c r="BU163" s="248"/>
      <c r="BV163" s="248"/>
      <c r="BW163" s="248"/>
      <c r="BX163" s="248"/>
      <c r="BY163" s="248"/>
      <c r="BZ163" s="248"/>
      <c r="CA163" s="248"/>
      <c r="CB163" s="248"/>
      <c r="CC163" s="248"/>
      <c r="CD163" s="248"/>
      <c r="CE163" s="248"/>
      <c r="CF163" s="248"/>
      <c r="CG163" s="248"/>
      <c r="CH163" s="248"/>
      <c r="CI163" s="248"/>
      <c r="CJ163" s="248"/>
      <c r="CK163" s="248"/>
      <c r="CL163" s="248"/>
      <c r="CM163" s="248"/>
      <c r="CN163" s="248"/>
      <c r="CO163" s="248"/>
      <c r="CP163" s="248"/>
      <c r="CQ163" s="248"/>
      <c r="CR163" s="248"/>
      <c r="CS163" s="248"/>
      <c r="CT163" s="248"/>
    </row>
    <row r="164" spans="1:98" ht="6" customHeight="1"/>
    <row r="165" spans="1:98" ht="16.75" customHeight="1">
      <c r="A165" s="4"/>
      <c r="B165" s="4"/>
      <c r="C165" s="451" t="s">
        <v>61</v>
      </c>
      <c r="D165" s="451"/>
      <c r="E165" s="451"/>
      <c r="F165" s="451"/>
      <c r="G165" s="451"/>
      <c r="H165" s="451"/>
      <c r="I165" s="451"/>
      <c r="J165" s="451"/>
      <c r="K165" s="451"/>
      <c r="L165" s="451"/>
      <c r="M165" s="451"/>
      <c r="N165" s="451"/>
      <c r="O165" s="451"/>
      <c r="P165" s="451"/>
      <c r="Q165" s="451"/>
      <c r="R165" s="451"/>
      <c r="S165" s="451"/>
      <c r="T165" s="451"/>
      <c r="U165" s="451"/>
      <c r="V165" s="451"/>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163"/>
      <c r="AX165" s="256"/>
    </row>
    <row r="166" spans="1:98" s="140" customFormat="1" ht="15" customHeight="1">
      <c r="A166" s="142"/>
      <c r="B166" s="142"/>
      <c r="C166" s="447" t="s">
        <v>350</v>
      </c>
      <c r="D166" s="448"/>
      <c r="E166" s="448"/>
      <c r="F166" s="448"/>
      <c r="G166" s="448"/>
      <c r="H166" s="448"/>
      <c r="I166" s="448"/>
      <c r="J166" s="448"/>
      <c r="K166" s="448"/>
      <c r="L166" s="448"/>
      <c r="M166" s="448"/>
      <c r="N166" s="448"/>
      <c r="O166" s="448"/>
      <c r="P166" s="448"/>
      <c r="Q166" s="448"/>
      <c r="R166" s="448"/>
      <c r="S166" s="448"/>
      <c r="T166" s="448"/>
      <c r="U166" s="448"/>
      <c r="V166" s="448"/>
      <c r="W166" s="448"/>
      <c r="X166" s="448"/>
      <c r="Y166" s="448"/>
      <c r="Z166" s="448"/>
      <c r="AA166" s="448"/>
      <c r="AB166" s="448"/>
      <c r="AC166" s="448"/>
      <c r="AD166" s="448"/>
      <c r="AE166" s="448"/>
      <c r="AF166" s="448"/>
      <c r="AG166" s="448"/>
      <c r="AH166" s="448"/>
      <c r="AI166" s="448"/>
      <c r="AJ166" s="448"/>
      <c r="AK166" s="448"/>
      <c r="AL166" s="448"/>
      <c r="AM166" s="448"/>
      <c r="AN166" s="448"/>
      <c r="AO166" s="448"/>
      <c r="AP166" s="448"/>
      <c r="AQ166" s="448"/>
      <c r="AR166" s="448"/>
      <c r="AS166" s="448"/>
      <c r="AT166" s="448"/>
      <c r="AU166" s="448"/>
      <c r="AV166" s="449"/>
      <c r="AW166" s="153"/>
      <c r="AX166" s="495"/>
      <c r="AY166" s="495"/>
      <c r="AZ166" s="495"/>
      <c r="BA166" s="177"/>
      <c r="BB166" s="177"/>
      <c r="BC166" s="177"/>
      <c r="BD166" s="138"/>
      <c r="BE166" s="138"/>
      <c r="BF166" s="142"/>
      <c r="BG166" s="248"/>
      <c r="BH166" s="248"/>
      <c r="BI166" s="248"/>
      <c r="BJ166" s="248"/>
      <c r="BK166" s="248"/>
      <c r="BL166" s="248"/>
      <c r="BM166" s="248"/>
      <c r="BN166" s="248"/>
      <c r="BO166" s="248"/>
      <c r="BP166" s="248"/>
      <c r="BQ166" s="248"/>
      <c r="BR166" s="248"/>
      <c r="BS166" s="248"/>
      <c r="BT166" s="248"/>
      <c r="BU166" s="248"/>
      <c r="BV166" s="248"/>
      <c r="BW166" s="248"/>
      <c r="BX166" s="248"/>
      <c r="BY166" s="248"/>
      <c r="BZ166" s="248"/>
      <c r="CA166" s="248"/>
      <c r="CB166" s="248"/>
      <c r="CC166" s="248"/>
      <c r="CD166" s="248"/>
      <c r="CE166" s="248"/>
      <c r="CF166" s="248"/>
      <c r="CG166" s="248"/>
      <c r="CH166" s="248"/>
      <c r="CI166" s="248"/>
      <c r="CJ166" s="248"/>
      <c r="CK166" s="248"/>
      <c r="CL166" s="248"/>
      <c r="CM166" s="248"/>
      <c r="CN166" s="248"/>
      <c r="CO166" s="248"/>
      <c r="CP166" s="248"/>
      <c r="CQ166" s="248"/>
      <c r="CR166" s="248"/>
      <c r="CS166" s="248"/>
      <c r="CT166" s="248"/>
    </row>
    <row r="167" spans="1:98" s="140" customFormat="1" ht="12" customHeight="1">
      <c r="A167" s="142"/>
      <c r="B167" s="142"/>
      <c r="C167" s="496" t="s">
        <v>300</v>
      </c>
      <c r="D167" s="497"/>
      <c r="E167" s="498" t="s">
        <v>301</v>
      </c>
      <c r="F167" s="499"/>
      <c r="G167" s="499"/>
      <c r="H167" s="499"/>
      <c r="I167" s="499"/>
      <c r="J167" s="499"/>
      <c r="K167" s="499"/>
      <c r="L167" s="499"/>
      <c r="M167" s="499"/>
      <c r="N167" s="499"/>
      <c r="O167" s="499"/>
      <c r="P167" s="499"/>
      <c r="Q167" s="499"/>
      <c r="R167" s="499"/>
      <c r="S167" s="499"/>
      <c r="T167" s="499"/>
      <c r="U167" s="499"/>
      <c r="V167" s="499"/>
      <c r="W167" s="499"/>
      <c r="X167" s="499"/>
      <c r="Y167" s="499"/>
      <c r="Z167" s="499"/>
      <c r="AA167" s="499"/>
      <c r="AB167" s="499"/>
      <c r="AC167" s="499"/>
      <c r="AD167" s="499"/>
      <c r="AE167" s="499"/>
      <c r="AF167" s="499"/>
      <c r="AG167" s="499"/>
      <c r="AH167" s="499"/>
      <c r="AI167" s="499"/>
      <c r="AJ167" s="499"/>
      <c r="AK167" s="499"/>
      <c r="AL167" s="499"/>
      <c r="AM167" s="499"/>
      <c r="AN167" s="499"/>
      <c r="AO167" s="499"/>
      <c r="AP167" s="499"/>
      <c r="AQ167" s="499"/>
      <c r="AR167" s="499"/>
      <c r="AS167" s="499"/>
      <c r="AT167" s="499"/>
      <c r="AU167" s="499"/>
      <c r="AV167" s="500"/>
      <c r="AW167" s="154"/>
      <c r="AX167" s="176"/>
      <c r="AY167" s="176"/>
      <c r="AZ167" s="176"/>
      <c r="BA167" s="176"/>
      <c r="BB167" s="176"/>
      <c r="BC167" s="176"/>
      <c r="BD167" s="138"/>
      <c r="BE167" s="138"/>
      <c r="BF167" s="142"/>
      <c r="BG167" s="248"/>
      <c r="BH167" s="248"/>
      <c r="BI167" s="248"/>
      <c r="BJ167" s="248"/>
      <c r="BK167" s="248"/>
      <c r="BL167" s="248"/>
      <c r="BM167" s="248"/>
      <c r="BN167" s="248"/>
      <c r="BO167" s="248"/>
      <c r="BP167" s="248"/>
      <c r="BQ167" s="248"/>
      <c r="BR167" s="248"/>
      <c r="BS167" s="248"/>
      <c r="BT167" s="248"/>
      <c r="BU167" s="248"/>
      <c r="BV167" s="248"/>
      <c r="BW167" s="248"/>
      <c r="BX167" s="248"/>
      <c r="BY167" s="248"/>
      <c r="BZ167" s="248"/>
      <c r="CA167" s="248"/>
      <c r="CB167" s="248"/>
      <c r="CC167" s="248"/>
      <c r="CD167" s="248"/>
      <c r="CE167" s="248"/>
      <c r="CF167" s="248"/>
      <c r="CG167" s="248"/>
      <c r="CH167" s="248"/>
      <c r="CI167" s="248"/>
      <c r="CJ167" s="248"/>
      <c r="CK167" s="248"/>
      <c r="CL167" s="248"/>
      <c r="CM167" s="248"/>
      <c r="CN167" s="248"/>
      <c r="CO167" s="248"/>
      <c r="CP167" s="248"/>
      <c r="CQ167" s="248"/>
      <c r="CR167" s="248"/>
      <c r="CS167" s="248"/>
      <c r="CT167" s="248"/>
    </row>
    <row r="168" spans="1:98" s="140" customFormat="1" ht="12" customHeight="1">
      <c r="A168" s="142"/>
      <c r="B168" s="142"/>
      <c r="C168" s="496"/>
      <c r="D168" s="497"/>
      <c r="E168" s="501"/>
      <c r="F168" s="502"/>
      <c r="G168" s="502"/>
      <c r="H168" s="502"/>
      <c r="I168" s="502"/>
      <c r="J168" s="502"/>
      <c r="K168" s="502"/>
      <c r="L168" s="502"/>
      <c r="M168" s="502"/>
      <c r="N168" s="502"/>
      <c r="O168" s="502"/>
      <c r="P168" s="502"/>
      <c r="Q168" s="502"/>
      <c r="R168" s="502"/>
      <c r="S168" s="502"/>
      <c r="T168" s="502"/>
      <c r="U168" s="502"/>
      <c r="V168" s="502"/>
      <c r="W168" s="502"/>
      <c r="X168" s="502"/>
      <c r="Y168" s="502"/>
      <c r="Z168" s="502"/>
      <c r="AA168" s="502"/>
      <c r="AB168" s="502"/>
      <c r="AC168" s="502"/>
      <c r="AD168" s="502"/>
      <c r="AE168" s="502"/>
      <c r="AF168" s="502"/>
      <c r="AG168" s="502"/>
      <c r="AH168" s="502"/>
      <c r="AI168" s="502"/>
      <c r="AJ168" s="502"/>
      <c r="AK168" s="502"/>
      <c r="AL168" s="502"/>
      <c r="AM168" s="502"/>
      <c r="AN168" s="502"/>
      <c r="AO168" s="502"/>
      <c r="AP168" s="502"/>
      <c r="AQ168" s="502"/>
      <c r="AR168" s="502"/>
      <c r="AS168" s="502"/>
      <c r="AT168" s="502"/>
      <c r="AU168" s="502"/>
      <c r="AV168" s="503"/>
      <c r="AW168" s="155" t="s">
        <v>282</v>
      </c>
      <c r="AX168" s="176"/>
      <c r="AY168" s="176"/>
      <c r="AZ168" s="176"/>
      <c r="BA168" s="176"/>
      <c r="BB168" s="176"/>
      <c r="BC168" s="176"/>
      <c r="BD168" s="138"/>
      <c r="BE168" s="138"/>
      <c r="BF168" s="142"/>
      <c r="BG168" s="248"/>
      <c r="BH168" s="248"/>
      <c r="BI168" s="248"/>
      <c r="BJ168" s="248"/>
      <c r="BK168" s="248"/>
      <c r="BL168" s="248"/>
      <c r="BM168" s="248"/>
      <c r="BN168" s="248"/>
      <c r="BO168" s="248"/>
      <c r="BP168" s="248"/>
      <c r="BQ168" s="248"/>
      <c r="BR168" s="248"/>
      <c r="BS168" s="248"/>
      <c r="BT168" s="248"/>
      <c r="BU168" s="248"/>
      <c r="BV168" s="248"/>
      <c r="BW168" s="248"/>
      <c r="BX168" s="248"/>
      <c r="BY168" s="248"/>
      <c r="BZ168" s="248"/>
      <c r="CA168" s="248"/>
      <c r="CB168" s="248"/>
      <c r="CC168" s="248"/>
      <c r="CD168" s="248"/>
      <c r="CE168" s="248"/>
      <c r="CF168" s="248"/>
      <c r="CG168" s="248"/>
      <c r="CH168" s="248"/>
      <c r="CI168" s="248"/>
      <c r="CJ168" s="248"/>
      <c r="CK168" s="248"/>
      <c r="CL168" s="248"/>
      <c r="CM168" s="248"/>
      <c r="CN168" s="248"/>
      <c r="CO168" s="248"/>
      <c r="CP168" s="248"/>
      <c r="CQ168" s="248"/>
      <c r="CR168" s="248"/>
      <c r="CS168" s="248"/>
      <c r="CT168" s="248"/>
    </row>
    <row r="169" spans="1:98" s="140" customFormat="1" ht="15" customHeight="1">
      <c r="A169" s="142"/>
      <c r="B169" s="142"/>
      <c r="C169" s="496"/>
      <c r="D169" s="497"/>
      <c r="E169" s="504"/>
      <c r="F169" s="505"/>
      <c r="G169" s="505"/>
      <c r="H169" s="505"/>
      <c r="I169" s="505"/>
      <c r="J169" s="505"/>
      <c r="K169" s="505"/>
      <c r="L169" s="505"/>
      <c r="M169" s="505"/>
      <c r="N169" s="505"/>
      <c r="O169" s="505"/>
      <c r="P169" s="505"/>
      <c r="Q169" s="505"/>
      <c r="R169" s="505"/>
      <c r="S169" s="505"/>
      <c r="T169" s="505"/>
      <c r="U169" s="505"/>
      <c r="V169" s="505"/>
      <c r="W169" s="505"/>
      <c r="X169" s="505"/>
      <c r="Y169" s="505"/>
      <c r="Z169" s="505"/>
      <c r="AA169" s="505"/>
      <c r="AB169" s="505"/>
      <c r="AC169" s="505"/>
      <c r="AD169" s="505"/>
      <c r="AE169" s="505"/>
      <c r="AF169" s="505"/>
      <c r="AG169" s="505"/>
      <c r="AH169" s="505"/>
      <c r="AI169" s="505"/>
      <c r="AJ169" s="505"/>
      <c r="AK169" s="505"/>
      <c r="AL169" s="505"/>
      <c r="AM169" s="505"/>
      <c r="AN169" s="505"/>
      <c r="AO169" s="505"/>
      <c r="AP169" s="505"/>
      <c r="AQ169" s="505"/>
      <c r="AR169" s="505"/>
      <c r="AS169" s="505"/>
      <c r="AT169" s="505"/>
      <c r="AU169" s="505"/>
      <c r="AV169" s="506"/>
      <c r="AW169" s="513">
        <f>+LEN(E169)</f>
        <v>0</v>
      </c>
      <c r="AX169" s="257"/>
      <c r="AY169" s="257"/>
      <c r="AZ169" s="257"/>
      <c r="BA169" s="257"/>
      <c r="BB169" s="257"/>
      <c r="BC169" s="257"/>
      <c r="BD169" s="138"/>
      <c r="BE169" s="138"/>
      <c r="BF169" s="142"/>
      <c r="BG169" s="248"/>
      <c r="BH169" s="248"/>
      <c r="BI169" s="248"/>
      <c r="BJ169" s="248"/>
      <c r="BK169" s="248"/>
      <c r="BL169" s="248"/>
      <c r="BM169" s="248"/>
      <c r="BN169" s="248"/>
      <c r="BO169" s="248"/>
      <c r="BP169" s="248"/>
      <c r="BQ169" s="248"/>
      <c r="BR169" s="248"/>
      <c r="BS169" s="248"/>
      <c r="BT169" s="248"/>
      <c r="BU169" s="248"/>
      <c r="BV169" s="248"/>
      <c r="BW169" s="248"/>
      <c r="BX169" s="248"/>
      <c r="BY169" s="248"/>
      <c r="BZ169" s="248"/>
      <c r="CA169" s="248"/>
      <c r="CB169" s="248"/>
      <c r="CC169" s="248"/>
      <c r="CD169" s="248"/>
      <c r="CE169" s="248"/>
      <c r="CF169" s="248"/>
      <c r="CG169" s="248"/>
      <c r="CH169" s="248"/>
      <c r="CI169" s="248"/>
      <c r="CJ169" s="248"/>
      <c r="CK169" s="248"/>
      <c r="CL169" s="248"/>
      <c r="CM169" s="248"/>
      <c r="CN169" s="248"/>
      <c r="CO169" s="248"/>
      <c r="CP169" s="248"/>
      <c r="CQ169" s="248"/>
      <c r="CR169" s="248"/>
      <c r="CS169" s="248"/>
      <c r="CT169" s="248"/>
    </row>
    <row r="170" spans="1:98" s="140" customFormat="1" ht="15" customHeight="1">
      <c r="A170" s="142"/>
      <c r="B170" s="142"/>
      <c r="C170" s="496"/>
      <c r="D170" s="497"/>
      <c r="E170" s="507"/>
      <c r="F170" s="508"/>
      <c r="G170" s="508"/>
      <c r="H170" s="508"/>
      <c r="I170" s="508"/>
      <c r="J170" s="508"/>
      <c r="K170" s="508"/>
      <c r="L170" s="508"/>
      <c r="M170" s="508"/>
      <c r="N170" s="508"/>
      <c r="O170" s="508"/>
      <c r="P170" s="508"/>
      <c r="Q170" s="508"/>
      <c r="R170" s="508"/>
      <c r="S170" s="508"/>
      <c r="T170" s="508"/>
      <c r="U170" s="508"/>
      <c r="V170" s="508"/>
      <c r="W170" s="508"/>
      <c r="X170" s="508"/>
      <c r="Y170" s="508"/>
      <c r="Z170" s="508"/>
      <c r="AA170" s="508"/>
      <c r="AB170" s="508"/>
      <c r="AC170" s="508"/>
      <c r="AD170" s="508"/>
      <c r="AE170" s="508"/>
      <c r="AF170" s="508"/>
      <c r="AG170" s="508"/>
      <c r="AH170" s="508"/>
      <c r="AI170" s="508"/>
      <c r="AJ170" s="508"/>
      <c r="AK170" s="508"/>
      <c r="AL170" s="508"/>
      <c r="AM170" s="508"/>
      <c r="AN170" s="508"/>
      <c r="AO170" s="508"/>
      <c r="AP170" s="508"/>
      <c r="AQ170" s="508"/>
      <c r="AR170" s="508"/>
      <c r="AS170" s="508"/>
      <c r="AT170" s="508"/>
      <c r="AU170" s="508"/>
      <c r="AV170" s="509"/>
      <c r="AW170" s="513"/>
      <c r="AX170" s="257"/>
      <c r="AY170" s="257"/>
      <c r="AZ170" s="257"/>
      <c r="BA170" s="257"/>
      <c r="BB170" s="257"/>
      <c r="BC170" s="257"/>
      <c r="BD170" s="138"/>
      <c r="BE170" s="138"/>
      <c r="BF170" s="142"/>
      <c r="BG170" s="248"/>
      <c r="BH170" s="248"/>
      <c r="BI170" s="248"/>
      <c r="BJ170" s="248"/>
      <c r="BK170" s="248"/>
      <c r="BL170" s="248"/>
      <c r="BM170" s="248"/>
      <c r="BN170" s="248"/>
      <c r="BO170" s="248"/>
      <c r="BP170" s="248"/>
      <c r="BQ170" s="248"/>
      <c r="BR170" s="248"/>
      <c r="BS170" s="248"/>
      <c r="BT170" s="248"/>
      <c r="BU170" s="248"/>
      <c r="BV170" s="248"/>
      <c r="BW170" s="248"/>
      <c r="BX170" s="248"/>
      <c r="BY170" s="248"/>
      <c r="BZ170" s="248"/>
      <c r="CA170" s="248"/>
      <c r="CB170" s="248"/>
      <c r="CC170" s="248"/>
      <c r="CD170" s="248"/>
      <c r="CE170" s="248"/>
      <c r="CF170" s="248"/>
      <c r="CG170" s="248"/>
      <c r="CH170" s="248"/>
      <c r="CI170" s="248"/>
      <c r="CJ170" s="248"/>
      <c r="CK170" s="248"/>
      <c r="CL170" s="248"/>
      <c r="CM170" s="248"/>
      <c r="CN170" s="248"/>
      <c r="CO170" s="248"/>
      <c r="CP170" s="248"/>
      <c r="CQ170" s="248"/>
      <c r="CR170" s="248"/>
      <c r="CS170" s="248"/>
      <c r="CT170" s="248"/>
    </row>
    <row r="171" spans="1:98" s="140" customFormat="1" ht="15" customHeight="1">
      <c r="A171" s="142"/>
      <c r="B171" s="142"/>
      <c r="C171" s="496"/>
      <c r="D171" s="497"/>
      <c r="E171" s="507"/>
      <c r="F171" s="508"/>
      <c r="G171" s="508"/>
      <c r="H171" s="508"/>
      <c r="I171" s="508"/>
      <c r="J171" s="508"/>
      <c r="K171" s="508"/>
      <c r="L171" s="508"/>
      <c r="M171" s="508"/>
      <c r="N171" s="508"/>
      <c r="O171" s="508"/>
      <c r="P171" s="508"/>
      <c r="Q171" s="508"/>
      <c r="R171" s="508"/>
      <c r="S171" s="508"/>
      <c r="T171" s="508"/>
      <c r="U171" s="508"/>
      <c r="V171" s="508"/>
      <c r="W171" s="508"/>
      <c r="X171" s="508"/>
      <c r="Y171" s="508"/>
      <c r="Z171" s="508"/>
      <c r="AA171" s="508"/>
      <c r="AB171" s="508"/>
      <c r="AC171" s="508"/>
      <c r="AD171" s="508"/>
      <c r="AE171" s="508"/>
      <c r="AF171" s="508"/>
      <c r="AG171" s="508"/>
      <c r="AH171" s="508"/>
      <c r="AI171" s="508"/>
      <c r="AJ171" s="508"/>
      <c r="AK171" s="508"/>
      <c r="AL171" s="508"/>
      <c r="AM171" s="508"/>
      <c r="AN171" s="508"/>
      <c r="AO171" s="508"/>
      <c r="AP171" s="508"/>
      <c r="AQ171" s="508"/>
      <c r="AR171" s="508"/>
      <c r="AS171" s="508"/>
      <c r="AT171" s="508"/>
      <c r="AU171" s="508"/>
      <c r="AV171" s="509"/>
      <c r="AW171" s="444" t="str">
        <f>+IF(AW169&gt;650,"設定文字数を超過しています","")</f>
        <v/>
      </c>
      <c r="AX171" s="257"/>
      <c r="AY171" s="257"/>
      <c r="AZ171" s="257"/>
      <c r="BA171" s="257"/>
      <c r="BB171" s="257"/>
      <c r="BC171" s="257"/>
      <c r="BD171" s="138"/>
      <c r="BE171" s="138"/>
      <c r="BF171" s="142"/>
      <c r="BG171" s="248"/>
      <c r="BH171" s="248"/>
      <c r="BI171" s="248"/>
      <c r="BJ171" s="248"/>
      <c r="BK171" s="248"/>
      <c r="BL171" s="248"/>
      <c r="BM171" s="248"/>
      <c r="BN171" s="248"/>
      <c r="BO171" s="248"/>
      <c r="BP171" s="248"/>
      <c r="BQ171" s="248"/>
      <c r="BR171" s="248"/>
      <c r="BS171" s="248"/>
      <c r="BT171" s="248"/>
      <c r="BU171" s="248"/>
      <c r="BV171" s="248"/>
      <c r="BW171" s="248"/>
      <c r="BX171" s="248"/>
      <c r="BY171" s="248"/>
      <c r="BZ171" s="248"/>
      <c r="CA171" s="248"/>
      <c r="CB171" s="248"/>
      <c r="CC171" s="248"/>
      <c r="CD171" s="248"/>
      <c r="CE171" s="248"/>
      <c r="CF171" s="248"/>
      <c r="CG171" s="248"/>
      <c r="CH171" s="248"/>
      <c r="CI171" s="248"/>
      <c r="CJ171" s="248"/>
      <c r="CK171" s="248"/>
      <c r="CL171" s="248"/>
      <c r="CM171" s="248"/>
      <c r="CN171" s="248"/>
      <c r="CO171" s="248"/>
      <c r="CP171" s="248"/>
      <c r="CQ171" s="248"/>
      <c r="CR171" s="248"/>
      <c r="CS171" s="248"/>
      <c r="CT171" s="248"/>
    </row>
    <row r="172" spans="1:98" s="140" customFormat="1" ht="15" customHeight="1">
      <c r="A172" s="142"/>
      <c r="B172" s="142"/>
      <c r="C172" s="496"/>
      <c r="D172" s="497"/>
      <c r="E172" s="507"/>
      <c r="F172" s="508"/>
      <c r="G172" s="508"/>
      <c r="H172" s="508"/>
      <c r="I172" s="508"/>
      <c r="J172" s="508"/>
      <c r="K172" s="508"/>
      <c r="L172" s="508"/>
      <c r="M172" s="508"/>
      <c r="N172" s="508"/>
      <c r="O172" s="508"/>
      <c r="P172" s="508"/>
      <c r="Q172" s="508"/>
      <c r="R172" s="508"/>
      <c r="S172" s="508"/>
      <c r="T172" s="508"/>
      <c r="U172" s="508"/>
      <c r="V172" s="508"/>
      <c r="W172" s="508"/>
      <c r="X172" s="508"/>
      <c r="Y172" s="508"/>
      <c r="Z172" s="508"/>
      <c r="AA172" s="508"/>
      <c r="AB172" s="508"/>
      <c r="AC172" s="508"/>
      <c r="AD172" s="508"/>
      <c r="AE172" s="508"/>
      <c r="AF172" s="508"/>
      <c r="AG172" s="508"/>
      <c r="AH172" s="508"/>
      <c r="AI172" s="508"/>
      <c r="AJ172" s="508"/>
      <c r="AK172" s="508"/>
      <c r="AL172" s="508"/>
      <c r="AM172" s="508"/>
      <c r="AN172" s="508"/>
      <c r="AO172" s="508"/>
      <c r="AP172" s="508"/>
      <c r="AQ172" s="508"/>
      <c r="AR172" s="508"/>
      <c r="AS172" s="508"/>
      <c r="AT172" s="508"/>
      <c r="AU172" s="508"/>
      <c r="AV172" s="509"/>
      <c r="AW172" s="444"/>
      <c r="AX172" s="257"/>
      <c r="AY172" s="257"/>
      <c r="AZ172" s="257"/>
      <c r="BA172" s="257"/>
      <c r="BB172" s="257"/>
      <c r="BC172" s="257"/>
      <c r="BD172" s="138"/>
      <c r="BE172" s="138"/>
      <c r="BF172" s="138"/>
      <c r="BG172" s="248"/>
      <c r="BH172" s="248"/>
      <c r="BI172" s="248"/>
      <c r="BJ172" s="248"/>
      <c r="BK172" s="248"/>
      <c r="BL172" s="248"/>
      <c r="BM172" s="248"/>
      <c r="BN172" s="248"/>
      <c r="BO172" s="248"/>
      <c r="BP172" s="248"/>
      <c r="BQ172" s="248"/>
      <c r="BR172" s="248"/>
      <c r="BS172" s="248"/>
      <c r="BT172" s="248"/>
      <c r="BU172" s="248"/>
      <c r="BV172" s="248"/>
      <c r="BW172" s="248"/>
      <c r="BX172" s="248"/>
      <c r="BY172" s="248"/>
      <c r="BZ172" s="248"/>
      <c r="CA172" s="248"/>
      <c r="CB172" s="248"/>
      <c r="CC172" s="248"/>
      <c r="CD172" s="248"/>
      <c r="CE172" s="248"/>
      <c r="CF172" s="248"/>
      <c r="CG172" s="248"/>
      <c r="CH172" s="248"/>
      <c r="CI172" s="248"/>
      <c r="CJ172" s="248"/>
      <c r="CK172" s="248"/>
      <c r="CL172" s="248"/>
      <c r="CM172" s="248"/>
      <c r="CN172" s="248"/>
      <c r="CO172" s="248"/>
      <c r="CP172" s="248"/>
      <c r="CQ172" s="248"/>
      <c r="CR172" s="248"/>
      <c r="CS172" s="248"/>
      <c r="CT172" s="248"/>
    </row>
    <row r="173" spans="1:98" s="140" customFormat="1" ht="15" customHeight="1">
      <c r="A173" s="142"/>
      <c r="B173" s="142"/>
      <c r="C173" s="496"/>
      <c r="D173" s="497"/>
      <c r="E173" s="507"/>
      <c r="F173" s="508"/>
      <c r="G173" s="508"/>
      <c r="H173" s="508"/>
      <c r="I173" s="508"/>
      <c r="J173" s="508"/>
      <c r="K173" s="508"/>
      <c r="L173" s="508"/>
      <c r="M173" s="508"/>
      <c r="N173" s="508"/>
      <c r="O173" s="508"/>
      <c r="P173" s="508"/>
      <c r="Q173" s="508"/>
      <c r="R173" s="508"/>
      <c r="S173" s="508"/>
      <c r="T173" s="508"/>
      <c r="U173" s="508"/>
      <c r="V173" s="508"/>
      <c r="W173" s="508"/>
      <c r="X173" s="508"/>
      <c r="Y173" s="508"/>
      <c r="Z173" s="508"/>
      <c r="AA173" s="508"/>
      <c r="AB173" s="508"/>
      <c r="AC173" s="508"/>
      <c r="AD173" s="508"/>
      <c r="AE173" s="508"/>
      <c r="AF173" s="508"/>
      <c r="AG173" s="508"/>
      <c r="AH173" s="508"/>
      <c r="AI173" s="508"/>
      <c r="AJ173" s="508"/>
      <c r="AK173" s="508"/>
      <c r="AL173" s="508"/>
      <c r="AM173" s="508"/>
      <c r="AN173" s="508"/>
      <c r="AO173" s="508"/>
      <c r="AP173" s="508"/>
      <c r="AQ173" s="508"/>
      <c r="AR173" s="508"/>
      <c r="AS173" s="508"/>
      <c r="AT173" s="508"/>
      <c r="AU173" s="508"/>
      <c r="AV173" s="509"/>
      <c r="AW173" s="444"/>
      <c r="AX173" s="257"/>
      <c r="AY173" s="257"/>
      <c r="AZ173" s="257"/>
      <c r="BA173" s="257"/>
      <c r="BB173" s="257"/>
      <c r="BC173" s="257"/>
      <c r="BD173" s="138"/>
      <c r="BE173" s="138"/>
      <c r="BF173" s="138"/>
      <c r="BG173" s="143"/>
      <c r="BH173" s="143"/>
      <c r="BI173" s="143"/>
      <c r="BJ173" s="143"/>
      <c r="BK173" s="143"/>
      <c r="BL173" s="143"/>
      <c r="BM173" s="143"/>
      <c r="BN173" s="143"/>
      <c r="BO173" s="143"/>
      <c r="BP173" s="143"/>
      <c r="BQ173" s="143"/>
      <c r="BR173" s="143"/>
      <c r="BS173" s="143"/>
      <c r="BT173" s="143"/>
      <c r="BU173" s="143"/>
      <c r="BV173" s="143"/>
      <c r="BW173" s="143"/>
      <c r="BX173" s="143"/>
      <c r="BY173" s="143"/>
      <c r="BZ173" s="143"/>
      <c r="CA173" s="143"/>
      <c r="CB173" s="143"/>
      <c r="CC173" s="143"/>
      <c r="CD173" s="248"/>
      <c r="CE173" s="248"/>
      <c r="CF173" s="248"/>
      <c r="CG173" s="248"/>
      <c r="CH173" s="248"/>
      <c r="CI173" s="248"/>
      <c r="CJ173" s="248"/>
      <c r="CK173" s="248"/>
      <c r="CL173" s="248"/>
      <c r="CM173" s="248"/>
      <c r="CN173" s="248"/>
      <c r="CO173" s="248"/>
      <c r="CP173" s="248"/>
      <c r="CQ173" s="248"/>
      <c r="CR173" s="248"/>
      <c r="CS173" s="248"/>
      <c r="CT173" s="248"/>
    </row>
    <row r="174" spans="1:98" s="140" customFormat="1" ht="15" customHeight="1">
      <c r="A174" s="142"/>
      <c r="B174" s="142"/>
      <c r="C174" s="496"/>
      <c r="D174" s="497"/>
      <c r="E174" s="507"/>
      <c r="F174" s="508"/>
      <c r="G174" s="508"/>
      <c r="H174" s="508"/>
      <c r="I174" s="508"/>
      <c r="J174" s="508"/>
      <c r="K174" s="508"/>
      <c r="L174" s="508"/>
      <c r="M174" s="508"/>
      <c r="N174" s="508"/>
      <c r="O174" s="508"/>
      <c r="P174" s="508"/>
      <c r="Q174" s="508"/>
      <c r="R174" s="508"/>
      <c r="S174" s="508"/>
      <c r="T174" s="508"/>
      <c r="U174" s="508"/>
      <c r="V174" s="508"/>
      <c r="W174" s="508"/>
      <c r="X174" s="508"/>
      <c r="Y174" s="508"/>
      <c r="Z174" s="508"/>
      <c r="AA174" s="508"/>
      <c r="AB174" s="508"/>
      <c r="AC174" s="508"/>
      <c r="AD174" s="508"/>
      <c r="AE174" s="508"/>
      <c r="AF174" s="508"/>
      <c r="AG174" s="508"/>
      <c r="AH174" s="508"/>
      <c r="AI174" s="508"/>
      <c r="AJ174" s="508"/>
      <c r="AK174" s="508"/>
      <c r="AL174" s="508"/>
      <c r="AM174" s="508"/>
      <c r="AN174" s="508"/>
      <c r="AO174" s="508"/>
      <c r="AP174" s="508"/>
      <c r="AQ174" s="508"/>
      <c r="AR174" s="508"/>
      <c r="AS174" s="508"/>
      <c r="AT174" s="508"/>
      <c r="AU174" s="508"/>
      <c r="AV174" s="509"/>
      <c r="AW174" s="156"/>
      <c r="AX174" s="257"/>
      <c r="AY174" s="257"/>
      <c r="AZ174" s="257"/>
      <c r="BA174" s="257"/>
      <c r="BB174" s="257"/>
      <c r="BC174" s="257"/>
      <c r="BD174" s="138"/>
      <c r="BE174" s="138"/>
      <c r="BF174" s="138"/>
      <c r="BG174" s="143"/>
      <c r="BH174" s="143"/>
      <c r="BI174" s="143"/>
      <c r="BJ174" s="143"/>
      <c r="BK174" s="143"/>
      <c r="BL174" s="143"/>
      <c r="BM174" s="143"/>
      <c r="BN174" s="143"/>
      <c r="BO174" s="143"/>
      <c r="BP174" s="143"/>
      <c r="BQ174" s="143"/>
      <c r="BR174" s="143"/>
      <c r="BS174" s="143"/>
      <c r="BT174" s="143"/>
      <c r="BU174" s="143"/>
      <c r="BV174" s="143"/>
      <c r="BW174" s="143"/>
      <c r="BX174" s="143"/>
      <c r="BY174" s="143"/>
      <c r="BZ174" s="143"/>
      <c r="CA174" s="143"/>
      <c r="CB174" s="143"/>
      <c r="CC174" s="143"/>
      <c r="CD174" s="248"/>
      <c r="CE174" s="248"/>
      <c r="CF174" s="248"/>
      <c r="CG174" s="248"/>
      <c r="CH174" s="248"/>
      <c r="CI174" s="248"/>
      <c r="CJ174" s="248"/>
      <c r="CK174" s="248"/>
      <c r="CL174" s="248"/>
      <c r="CM174" s="248"/>
      <c r="CN174" s="248"/>
      <c r="CO174" s="248"/>
      <c r="CP174" s="248"/>
      <c r="CQ174" s="248"/>
      <c r="CR174" s="248"/>
      <c r="CS174" s="248"/>
      <c r="CT174" s="248"/>
    </row>
    <row r="175" spans="1:98" s="140" customFormat="1" ht="15" customHeight="1">
      <c r="A175" s="142"/>
      <c r="B175" s="142"/>
      <c r="C175" s="496"/>
      <c r="D175" s="497"/>
      <c r="E175" s="507"/>
      <c r="F175" s="508"/>
      <c r="G175" s="508"/>
      <c r="H175" s="508"/>
      <c r="I175" s="508"/>
      <c r="J175" s="508"/>
      <c r="K175" s="508"/>
      <c r="L175" s="508"/>
      <c r="M175" s="508"/>
      <c r="N175" s="508"/>
      <c r="O175" s="508"/>
      <c r="P175" s="508"/>
      <c r="Q175" s="508"/>
      <c r="R175" s="508"/>
      <c r="S175" s="508"/>
      <c r="T175" s="508"/>
      <c r="U175" s="508"/>
      <c r="V175" s="508"/>
      <c r="W175" s="508"/>
      <c r="X175" s="508"/>
      <c r="Y175" s="508"/>
      <c r="Z175" s="508"/>
      <c r="AA175" s="508"/>
      <c r="AB175" s="508"/>
      <c r="AC175" s="508"/>
      <c r="AD175" s="508"/>
      <c r="AE175" s="508"/>
      <c r="AF175" s="508"/>
      <c r="AG175" s="508"/>
      <c r="AH175" s="508"/>
      <c r="AI175" s="508"/>
      <c r="AJ175" s="508"/>
      <c r="AK175" s="508"/>
      <c r="AL175" s="508"/>
      <c r="AM175" s="508"/>
      <c r="AN175" s="508"/>
      <c r="AO175" s="508"/>
      <c r="AP175" s="508"/>
      <c r="AQ175" s="508"/>
      <c r="AR175" s="508"/>
      <c r="AS175" s="508"/>
      <c r="AT175" s="508"/>
      <c r="AU175" s="508"/>
      <c r="AV175" s="509"/>
      <c r="AW175" s="156"/>
      <c r="AX175" s="257"/>
      <c r="AY175" s="257"/>
      <c r="AZ175" s="257"/>
      <c r="BA175" s="257"/>
      <c r="BB175" s="257"/>
      <c r="BC175" s="257"/>
      <c r="BD175" s="138"/>
      <c r="BE175" s="138"/>
      <c r="BF175" s="138"/>
      <c r="BG175" s="144"/>
      <c r="BH175" s="144"/>
      <c r="BI175" s="144"/>
      <c r="BJ175" s="144"/>
      <c r="BK175" s="144"/>
      <c r="BL175" s="144"/>
      <c r="BM175" s="144"/>
      <c r="BN175" s="144"/>
      <c r="BO175" s="144"/>
      <c r="BP175" s="144"/>
      <c r="BQ175" s="144"/>
      <c r="BR175" s="144"/>
      <c r="BS175" s="144"/>
      <c r="BT175" s="144"/>
      <c r="BU175" s="144"/>
      <c r="BV175" s="144"/>
      <c r="BW175" s="144"/>
      <c r="BX175" s="144"/>
      <c r="BY175" s="144"/>
      <c r="BZ175" s="144"/>
      <c r="CA175" s="144"/>
      <c r="CB175" s="144"/>
      <c r="CC175" s="144"/>
      <c r="CD175" s="248"/>
      <c r="CE175" s="248"/>
      <c r="CF175" s="248"/>
      <c r="CG175" s="248"/>
      <c r="CH175" s="248"/>
      <c r="CI175" s="248"/>
      <c r="CJ175" s="248"/>
      <c r="CK175" s="248"/>
      <c r="CL175" s="248"/>
      <c r="CM175" s="248"/>
      <c r="CN175" s="248"/>
      <c r="CO175" s="248"/>
      <c r="CP175" s="248"/>
      <c r="CQ175" s="248"/>
      <c r="CR175" s="248"/>
      <c r="CS175" s="248"/>
      <c r="CT175" s="248"/>
    </row>
    <row r="176" spans="1:98" s="140" customFormat="1" ht="15" customHeight="1">
      <c r="A176" s="142"/>
      <c r="B176" s="142"/>
      <c r="C176" s="496"/>
      <c r="D176" s="497"/>
      <c r="E176" s="507"/>
      <c r="F176" s="508"/>
      <c r="G176" s="508"/>
      <c r="H176" s="508"/>
      <c r="I176" s="508"/>
      <c r="J176" s="508"/>
      <c r="K176" s="508"/>
      <c r="L176" s="508"/>
      <c r="M176" s="508"/>
      <c r="N176" s="508"/>
      <c r="O176" s="508"/>
      <c r="P176" s="508"/>
      <c r="Q176" s="508"/>
      <c r="R176" s="508"/>
      <c r="S176" s="508"/>
      <c r="T176" s="508"/>
      <c r="U176" s="508"/>
      <c r="V176" s="508"/>
      <c r="W176" s="508"/>
      <c r="X176" s="508"/>
      <c r="Y176" s="508"/>
      <c r="Z176" s="508"/>
      <c r="AA176" s="508"/>
      <c r="AB176" s="508"/>
      <c r="AC176" s="508"/>
      <c r="AD176" s="508"/>
      <c r="AE176" s="508"/>
      <c r="AF176" s="508"/>
      <c r="AG176" s="508"/>
      <c r="AH176" s="508"/>
      <c r="AI176" s="508"/>
      <c r="AJ176" s="508"/>
      <c r="AK176" s="508"/>
      <c r="AL176" s="508"/>
      <c r="AM176" s="508"/>
      <c r="AN176" s="508"/>
      <c r="AO176" s="508"/>
      <c r="AP176" s="508"/>
      <c r="AQ176" s="508"/>
      <c r="AR176" s="508"/>
      <c r="AS176" s="508"/>
      <c r="AT176" s="508"/>
      <c r="AU176" s="508"/>
      <c r="AV176" s="509"/>
      <c r="AW176" s="156"/>
      <c r="AX176" s="257"/>
      <c r="AY176" s="257"/>
      <c r="AZ176" s="257"/>
      <c r="BA176" s="257"/>
      <c r="BB176" s="257"/>
      <c r="BC176" s="257"/>
      <c r="BD176" s="138"/>
      <c r="BE176" s="138"/>
      <c r="BF176" s="138"/>
      <c r="BG176" s="143"/>
      <c r="BH176" s="143"/>
      <c r="BI176" s="143"/>
      <c r="BJ176" s="143"/>
      <c r="BK176" s="143"/>
      <c r="BL176" s="143"/>
      <c r="BM176" s="143"/>
      <c r="BN176" s="143"/>
      <c r="BO176" s="143"/>
      <c r="BP176" s="143"/>
      <c r="BQ176" s="143"/>
      <c r="BR176" s="143"/>
      <c r="BS176" s="143"/>
      <c r="BT176" s="143"/>
      <c r="BU176" s="143"/>
      <c r="BV176" s="143"/>
      <c r="BW176" s="143"/>
      <c r="BX176" s="143"/>
      <c r="BY176" s="143"/>
      <c r="BZ176" s="143"/>
      <c r="CA176" s="143"/>
      <c r="CB176" s="143"/>
      <c r="CC176" s="143"/>
      <c r="CD176" s="248"/>
      <c r="CE176" s="248"/>
      <c r="CF176" s="248"/>
      <c r="CG176" s="248"/>
      <c r="CH176" s="248"/>
      <c r="CI176" s="248"/>
      <c r="CJ176" s="248"/>
      <c r="CK176" s="248"/>
      <c r="CL176" s="248"/>
      <c r="CM176" s="248"/>
      <c r="CN176" s="248"/>
      <c r="CO176" s="248"/>
      <c r="CP176" s="248"/>
      <c r="CQ176" s="248"/>
      <c r="CR176" s="248"/>
      <c r="CS176" s="248"/>
      <c r="CT176" s="248"/>
    </row>
    <row r="177" spans="1:98" s="140" customFormat="1" ht="15" customHeight="1">
      <c r="A177" s="142"/>
      <c r="B177" s="142"/>
      <c r="C177" s="496"/>
      <c r="D177" s="497"/>
      <c r="E177" s="507"/>
      <c r="F177" s="508"/>
      <c r="G177" s="508"/>
      <c r="H177" s="508"/>
      <c r="I177" s="508"/>
      <c r="J177" s="508"/>
      <c r="K177" s="508"/>
      <c r="L177" s="508"/>
      <c r="M177" s="508"/>
      <c r="N177" s="508"/>
      <c r="O177" s="508"/>
      <c r="P177" s="508"/>
      <c r="Q177" s="508"/>
      <c r="R177" s="508"/>
      <c r="S177" s="508"/>
      <c r="T177" s="508"/>
      <c r="U177" s="508"/>
      <c r="V177" s="508"/>
      <c r="W177" s="508"/>
      <c r="X177" s="508"/>
      <c r="Y177" s="508"/>
      <c r="Z177" s="508"/>
      <c r="AA177" s="508"/>
      <c r="AB177" s="508"/>
      <c r="AC177" s="508"/>
      <c r="AD177" s="508"/>
      <c r="AE177" s="508"/>
      <c r="AF177" s="508"/>
      <c r="AG177" s="508"/>
      <c r="AH177" s="508"/>
      <c r="AI177" s="508"/>
      <c r="AJ177" s="508"/>
      <c r="AK177" s="508"/>
      <c r="AL177" s="508"/>
      <c r="AM177" s="508"/>
      <c r="AN177" s="508"/>
      <c r="AO177" s="508"/>
      <c r="AP177" s="508"/>
      <c r="AQ177" s="508"/>
      <c r="AR177" s="508"/>
      <c r="AS177" s="508"/>
      <c r="AT177" s="508"/>
      <c r="AU177" s="508"/>
      <c r="AV177" s="509"/>
      <c r="AW177" s="156"/>
      <c r="AX177" s="257"/>
      <c r="AY177" s="257"/>
      <c r="AZ177" s="257"/>
      <c r="BA177" s="257"/>
      <c r="BB177" s="257"/>
      <c r="BC177" s="257"/>
      <c r="BD177" s="138"/>
      <c r="BE177" s="138"/>
      <c r="BF177" s="138"/>
      <c r="BG177" s="248"/>
      <c r="BH177" s="248"/>
      <c r="BI177" s="248"/>
      <c r="BJ177" s="248"/>
      <c r="BK177" s="248"/>
      <c r="BL177" s="248"/>
      <c r="BM177" s="248"/>
      <c r="BN177" s="248"/>
      <c r="BO177" s="248"/>
      <c r="BP177" s="248"/>
      <c r="BQ177" s="248"/>
      <c r="BR177" s="248"/>
      <c r="BS177" s="248"/>
      <c r="BT177" s="248"/>
      <c r="BU177" s="248"/>
      <c r="BV177" s="248"/>
      <c r="BW177" s="248"/>
      <c r="BX177" s="248"/>
      <c r="BY177" s="248"/>
      <c r="BZ177" s="248"/>
      <c r="CA177" s="248"/>
      <c r="CB177" s="248"/>
      <c r="CC177" s="248"/>
      <c r="CD177" s="248"/>
      <c r="CE177" s="248"/>
      <c r="CF177" s="248"/>
      <c r="CG177" s="248"/>
      <c r="CH177" s="248"/>
      <c r="CI177" s="248"/>
      <c r="CJ177" s="248"/>
      <c r="CK177" s="248"/>
      <c r="CL177" s="248"/>
      <c r="CM177" s="248"/>
      <c r="CN177" s="248"/>
      <c r="CO177" s="248"/>
      <c r="CP177" s="248"/>
      <c r="CQ177" s="248"/>
      <c r="CR177" s="248"/>
      <c r="CS177" s="248"/>
      <c r="CT177" s="248"/>
    </row>
    <row r="178" spans="1:98" s="140" customFormat="1" ht="15" customHeight="1">
      <c r="A178" s="142"/>
      <c r="B178" s="142"/>
      <c r="C178" s="496"/>
      <c r="D178" s="497"/>
      <c r="E178" s="507"/>
      <c r="F178" s="508"/>
      <c r="G178" s="508"/>
      <c r="H178" s="508"/>
      <c r="I178" s="508"/>
      <c r="J178" s="508"/>
      <c r="K178" s="508"/>
      <c r="L178" s="508"/>
      <c r="M178" s="508"/>
      <c r="N178" s="508"/>
      <c r="O178" s="508"/>
      <c r="P178" s="508"/>
      <c r="Q178" s="508"/>
      <c r="R178" s="508"/>
      <c r="S178" s="508"/>
      <c r="T178" s="508"/>
      <c r="U178" s="508"/>
      <c r="V178" s="508"/>
      <c r="W178" s="508"/>
      <c r="X178" s="508"/>
      <c r="Y178" s="508"/>
      <c r="Z178" s="508"/>
      <c r="AA178" s="508"/>
      <c r="AB178" s="508"/>
      <c r="AC178" s="508"/>
      <c r="AD178" s="508"/>
      <c r="AE178" s="508"/>
      <c r="AF178" s="508"/>
      <c r="AG178" s="508"/>
      <c r="AH178" s="508"/>
      <c r="AI178" s="508"/>
      <c r="AJ178" s="508"/>
      <c r="AK178" s="508"/>
      <c r="AL178" s="508"/>
      <c r="AM178" s="508"/>
      <c r="AN178" s="508"/>
      <c r="AO178" s="508"/>
      <c r="AP178" s="508"/>
      <c r="AQ178" s="508"/>
      <c r="AR178" s="508"/>
      <c r="AS178" s="508"/>
      <c r="AT178" s="508"/>
      <c r="AU178" s="508"/>
      <c r="AV178" s="509"/>
      <c r="AW178" s="156"/>
      <c r="AX178" s="257"/>
      <c r="AY178" s="257"/>
      <c r="AZ178" s="257"/>
      <c r="BA178" s="257"/>
      <c r="BB178" s="257"/>
      <c r="BC178" s="257"/>
      <c r="BD178" s="138"/>
      <c r="BE178" s="138"/>
      <c r="BF178" s="138"/>
      <c r="BG178" s="248"/>
      <c r="BH178" s="248"/>
      <c r="BI178" s="248"/>
      <c r="BJ178" s="248"/>
      <c r="BK178" s="248"/>
      <c r="BL178" s="248"/>
      <c r="BM178" s="248"/>
      <c r="BN178" s="248"/>
      <c r="BO178" s="248"/>
      <c r="BP178" s="248"/>
      <c r="BQ178" s="248"/>
      <c r="BR178" s="248"/>
      <c r="BS178" s="248"/>
      <c r="BT178" s="248"/>
      <c r="BU178" s="248"/>
      <c r="BV178" s="248"/>
      <c r="BW178" s="248"/>
      <c r="BX178" s="248"/>
      <c r="BY178" s="248"/>
      <c r="BZ178" s="248"/>
      <c r="CA178" s="248"/>
      <c r="CB178" s="248"/>
      <c r="CC178" s="248"/>
      <c r="CD178" s="248"/>
      <c r="CE178" s="248"/>
      <c r="CF178" s="248"/>
      <c r="CG178" s="248"/>
      <c r="CH178" s="248"/>
      <c r="CI178" s="248"/>
      <c r="CJ178" s="248"/>
      <c r="CK178" s="248"/>
      <c r="CL178" s="248"/>
      <c r="CM178" s="248"/>
      <c r="CN178" s="248"/>
      <c r="CO178" s="248"/>
      <c r="CP178" s="248"/>
      <c r="CQ178" s="248"/>
      <c r="CR178" s="248"/>
      <c r="CS178" s="248"/>
      <c r="CT178" s="248"/>
    </row>
    <row r="179" spans="1:98" s="140" customFormat="1" ht="15" customHeight="1">
      <c r="A179" s="142"/>
      <c r="B179" s="142"/>
      <c r="C179" s="496"/>
      <c r="D179" s="497"/>
      <c r="E179" s="507"/>
      <c r="F179" s="508"/>
      <c r="G179" s="508"/>
      <c r="H179" s="508"/>
      <c r="I179" s="508"/>
      <c r="J179" s="508"/>
      <c r="K179" s="508"/>
      <c r="L179" s="508"/>
      <c r="M179" s="508"/>
      <c r="N179" s="508"/>
      <c r="O179" s="508"/>
      <c r="P179" s="508"/>
      <c r="Q179" s="508"/>
      <c r="R179" s="508"/>
      <c r="S179" s="508"/>
      <c r="T179" s="508"/>
      <c r="U179" s="508"/>
      <c r="V179" s="508"/>
      <c r="W179" s="508"/>
      <c r="X179" s="508"/>
      <c r="Y179" s="508"/>
      <c r="Z179" s="508"/>
      <c r="AA179" s="508"/>
      <c r="AB179" s="508"/>
      <c r="AC179" s="508"/>
      <c r="AD179" s="508"/>
      <c r="AE179" s="508"/>
      <c r="AF179" s="508"/>
      <c r="AG179" s="508"/>
      <c r="AH179" s="508"/>
      <c r="AI179" s="508"/>
      <c r="AJ179" s="508"/>
      <c r="AK179" s="508"/>
      <c r="AL179" s="508"/>
      <c r="AM179" s="508"/>
      <c r="AN179" s="508"/>
      <c r="AO179" s="508"/>
      <c r="AP179" s="508"/>
      <c r="AQ179" s="508"/>
      <c r="AR179" s="508"/>
      <c r="AS179" s="508"/>
      <c r="AT179" s="508"/>
      <c r="AU179" s="508"/>
      <c r="AV179" s="509"/>
      <c r="AW179" s="156"/>
      <c r="AX179" s="257"/>
      <c r="AY179" s="257"/>
      <c r="AZ179" s="257"/>
      <c r="BA179" s="257"/>
      <c r="BB179" s="257"/>
      <c r="BC179" s="257"/>
      <c r="BD179" s="138"/>
      <c r="BE179" s="138"/>
      <c r="BF179" s="138"/>
      <c r="BG179" s="248"/>
      <c r="BH179" s="248"/>
      <c r="BI179" s="248"/>
      <c r="BJ179" s="248"/>
      <c r="BK179" s="248"/>
      <c r="BL179" s="248"/>
      <c r="BM179" s="248"/>
      <c r="BN179" s="248"/>
      <c r="BO179" s="248"/>
      <c r="BP179" s="248"/>
      <c r="BQ179" s="248"/>
      <c r="BR179" s="248"/>
      <c r="BS179" s="248"/>
      <c r="BT179" s="248"/>
      <c r="BU179" s="248"/>
      <c r="BV179" s="248"/>
      <c r="BW179" s="248"/>
      <c r="BX179" s="248"/>
      <c r="BY179" s="248"/>
      <c r="BZ179" s="248"/>
      <c r="CA179" s="248"/>
      <c r="CB179" s="248"/>
      <c r="CC179" s="248"/>
      <c r="CD179" s="248"/>
      <c r="CE179" s="248"/>
      <c r="CF179" s="248"/>
      <c r="CG179" s="248"/>
      <c r="CH179" s="248"/>
      <c r="CI179" s="248"/>
      <c r="CJ179" s="248"/>
      <c r="CK179" s="248"/>
      <c r="CL179" s="248"/>
      <c r="CM179" s="248"/>
      <c r="CN179" s="248"/>
      <c r="CO179" s="248"/>
      <c r="CP179" s="248"/>
      <c r="CQ179" s="248"/>
      <c r="CR179" s="248"/>
      <c r="CS179" s="248"/>
      <c r="CT179" s="248"/>
    </row>
    <row r="180" spans="1:98" s="140" customFormat="1" ht="15" customHeight="1">
      <c r="A180" s="142"/>
      <c r="B180" s="142"/>
      <c r="C180" s="496"/>
      <c r="D180" s="497"/>
      <c r="E180" s="507"/>
      <c r="F180" s="508"/>
      <c r="G180" s="508"/>
      <c r="H180" s="508"/>
      <c r="I180" s="508"/>
      <c r="J180" s="508"/>
      <c r="K180" s="508"/>
      <c r="L180" s="508"/>
      <c r="M180" s="508"/>
      <c r="N180" s="508"/>
      <c r="O180" s="508"/>
      <c r="P180" s="508"/>
      <c r="Q180" s="508"/>
      <c r="R180" s="508"/>
      <c r="S180" s="508"/>
      <c r="T180" s="508"/>
      <c r="U180" s="508"/>
      <c r="V180" s="508"/>
      <c r="W180" s="508"/>
      <c r="X180" s="508"/>
      <c r="Y180" s="508"/>
      <c r="Z180" s="508"/>
      <c r="AA180" s="508"/>
      <c r="AB180" s="508"/>
      <c r="AC180" s="508"/>
      <c r="AD180" s="508"/>
      <c r="AE180" s="508"/>
      <c r="AF180" s="508"/>
      <c r="AG180" s="508"/>
      <c r="AH180" s="508"/>
      <c r="AI180" s="508"/>
      <c r="AJ180" s="508"/>
      <c r="AK180" s="508"/>
      <c r="AL180" s="508"/>
      <c r="AM180" s="508"/>
      <c r="AN180" s="508"/>
      <c r="AO180" s="508"/>
      <c r="AP180" s="508"/>
      <c r="AQ180" s="508"/>
      <c r="AR180" s="508"/>
      <c r="AS180" s="508"/>
      <c r="AT180" s="508"/>
      <c r="AU180" s="508"/>
      <c r="AV180" s="509"/>
      <c r="AW180" s="156"/>
      <c r="AX180" s="257"/>
      <c r="AY180" s="257"/>
      <c r="AZ180" s="257"/>
      <c r="BA180" s="257"/>
      <c r="BB180" s="257"/>
      <c r="BC180" s="257"/>
      <c r="BD180" s="138"/>
      <c r="BE180" s="138"/>
      <c r="BF180" s="138"/>
      <c r="BG180" s="248"/>
      <c r="BH180" s="248"/>
      <c r="BI180" s="248"/>
      <c r="BJ180" s="248"/>
      <c r="BK180" s="248"/>
      <c r="BL180" s="248"/>
      <c r="BM180" s="248"/>
      <c r="BN180" s="248"/>
      <c r="BO180" s="248"/>
      <c r="BP180" s="248"/>
      <c r="BQ180" s="248"/>
      <c r="BR180" s="248"/>
      <c r="BS180" s="248"/>
      <c r="BT180" s="248"/>
      <c r="BU180" s="248"/>
      <c r="BV180" s="248"/>
      <c r="BW180" s="248"/>
      <c r="BX180" s="248"/>
      <c r="BY180" s="248"/>
      <c r="BZ180" s="248"/>
      <c r="CA180" s="248"/>
      <c r="CB180" s="248"/>
      <c r="CC180" s="248"/>
      <c r="CD180" s="248"/>
      <c r="CE180" s="248"/>
      <c r="CF180" s="248"/>
      <c r="CG180" s="248"/>
      <c r="CH180" s="248"/>
      <c r="CI180" s="248"/>
      <c r="CJ180" s="248"/>
      <c r="CK180" s="248"/>
      <c r="CL180" s="248"/>
      <c r="CM180" s="248"/>
      <c r="CN180" s="248"/>
      <c r="CO180" s="248"/>
      <c r="CP180" s="248"/>
      <c r="CQ180" s="248"/>
      <c r="CR180" s="248"/>
      <c r="CS180" s="248"/>
      <c r="CT180" s="248"/>
    </row>
    <row r="181" spans="1:98" s="140" customFormat="1" ht="15" customHeight="1">
      <c r="A181" s="142"/>
      <c r="B181" s="142"/>
      <c r="C181" s="496"/>
      <c r="D181" s="497"/>
      <c r="E181" s="507"/>
      <c r="F181" s="508"/>
      <c r="G181" s="508"/>
      <c r="H181" s="508"/>
      <c r="I181" s="508"/>
      <c r="J181" s="508"/>
      <c r="K181" s="508"/>
      <c r="L181" s="508"/>
      <c r="M181" s="508"/>
      <c r="N181" s="508"/>
      <c r="O181" s="508"/>
      <c r="P181" s="508"/>
      <c r="Q181" s="508"/>
      <c r="R181" s="508"/>
      <c r="S181" s="508"/>
      <c r="T181" s="508"/>
      <c r="U181" s="508"/>
      <c r="V181" s="508"/>
      <c r="W181" s="508"/>
      <c r="X181" s="508"/>
      <c r="Y181" s="508"/>
      <c r="Z181" s="508"/>
      <c r="AA181" s="508"/>
      <c r="AB181" s="508"/>
      <c r="AC181" s="508"/>
      <c r="AD181" s="508"/>
      <c r="AE181" s="508"/>
      <c r="AF181" s="508"/>
      <c r="AG181" s="508"/>
      <c r="AH181" s="508"/>
      <c r="AI181" s="508"/>
      <c r="AJ181" s="508"/>
      <c r="AK181" s="508"/>
      <c r="AL181" s="508"/>
      <c r="AM181" s="508"/>
      <c r="AN181" s="508"/>
      <c r="AO181" s="508"/>
      <c r="AP181" s="508"/>
      <c r="AQ181" s="508"/>
      <c r="AR181" s="508"/>
      <c r="AS181" s="508"/>
      <c r="AT181" s="508"/>
      <c r="AU181" s="508"/>
      <c r="AV181" s="509"/>
      <c r="AW181" s="156"/>
      <c r="AX181" s="257"/>
      <c r="AY181" s="257"/>
      <c r="AZ181" s="257"/>
      <c r="BA181" s="257"/>
      <c r="BB181" s="257"/>
      <c r="BC181" s="257"/>
      <c r="BD181" s="138"/>
      <c r="BE181" s="138"/>
      <c r="BF181" s="138"/>
      <c r="BG181" s="248"/>
      <c r="BH181" s="248"/>
      <c r="BI181" s="248"/>
      <c r="BJ181" s="248"/>
      <c r="BK181" s="248"/>
      <c r="BL181" s="248"/>
      <c r="BM181" s="248"/>
      <c r="BN181" s="248"/>
      <c r="BO181" s="248"/>
      <c r="BP181" s="248"/>
      <c r="BQ181" s="248"/>
      <c r="BR181" s="248"/>
      <c r="BS181" s="248"/>
      <c r="BT181" s="248"/>
      <c r="BU181" s="248"/>
      <c r="BV181" s="248"/>
      <c r="BW181" s="248"/>
      <c r="BX181" s="248"/>
      <c r="BY181" s="248"/>
      <c r="BZ181" s="248"/>
      <c r="CA181" s="248"/>
      <c r="CB181" s="248"/>
      <c r="CC181" s="248"/>
      <c r="CD181" s="248"/>
      <c r="CE181" s="248"/>
      <c r="CF181" s="248"/>
      <c r="CG181" s="248"/>
      <c r="CH181" s="248"/>
      <c r="CI181" s="248"/>
      <c r="CJ181" s="248"/>
      <c r="CK181" s="248"/>
      <c r="CL181" s="248"/>
      <c r="CM181" s="248"/>
      <c r="CN181" s="248"/>
      <c r="CO181" s="248"/>
      <c r="CP181" s="248"/>
      <c r="CQ181" s="248"/>
      <c r="CR181" s="248"/>
      <c r="CS181" s="248"/>
      <c r="CT181" s="248"/>
    </row>
    <row r="182" spans="1:98" s="140" customFormat="1" ht="15" customHeight="1">
      <c r="A182" s="142"/>
      <c r="B182" s="142"/>
      <c r="C182" s="496"/>
      <c r="D182" s="497"/>
      <c r="E182" s="507"/>
      <c r="F182" s="508"/>
      <c r="G182" s="508"/>
      <c r="H182" s="508"/>
      <c r="I182" s="508"/>
      <c r="J182" s="508"/>
      <c r="K182" s="508"/>
      <c r="L182" s="508"/>
      <c r="M182" s="508"/>
      <c r="N182" s="508"/>
      <c r="O182" s="508"/>
      <c r="P182" s="508"/>
      <c r="Q182" s="508"/>
      <c r="R182" s="508"/>
      <c r="S182" s="508"/>
      <c r="T182" s="508"/>
      <c r="U182" s="508"/>
      <c r="V182" s="508"/>
      <c r="W182" s="508"/>
      <c r="X182" s="508"/>
      <c r="Y182" s="508"/>
      <c r="Z182" s="508"/>
      <c r="AA182" s="508"/>
      <c r="AB182" s="508"/>
      <c r="AC182" s="508"/>
      <c r="AD182" s="508"/>
      <c r="AE182" s="508"/>
      <c r="AF182" s="508"/>
      <c r="AG182" s="508"/>
      <c r="AH182" s="508"/>
      <c r="AI182" s="508"/>
      <c r="AJ182" s="508"/>
      <c r="AK182" s="508"/>
      <c r="AL182" s="508"/>
      <c r="AM182" s="508"/>
      <c r="AN182" s="508"/>
      <c r="AO182" s="508"/>
      <c r="AP182" s="508"/>
      <c r="AQ182" s="508"/>
      <c r="AR182" s="508"/>
      <c r="AS182" s="508"/>
      <c r="AT182" s="508"/>
      <c r="AU182" s="508"/>
      <c r="AV182" s="509"/>
      <c r="AW182" s="156"/>
      <c r="AX182" s="257"/>
      <c r="AY182" s="257"/>
      <c r="AZ182" s="257"/>
      <c r="BA182" s="257"/>
      <c r="BB182" s="257"/>
      <c r="BC182" s="257"/>
      <c r="BD182" s="138"/>
      <c r="BE182" s="138"/>
      <c r="BF182" s="138"/>
      <c r="BG182" s="248"/>
      <c r="BH182" s="248"/>
      <c r="BI182" s="248"/>
      <c r="BJ182" s="248"/>
      <c r="BK182" s="248"/>
      <c r="BL182" s="248"/>
      <c r="BM182" s="248"/>
      <c r="BN182" s="248"/>
      <c r="BO182" s="248"/>
      <c r="BP182" s="248"/>
      <c r="BQ182" s="248"/>
      <c r="BR182" s="248"/>
      <c r="BS182" s="248"/>
      <c r="BT182" s="248"/>
      <c r="BU182" s="248"/>
      <c r="BV182" s="248"/>
      <c r="BW182" s="248"/>
      <c r="BX182" s="248"/>
      <c r="BY182" s="248"/>
      <c r="BZ182" s="248"/>
      <c r="CA182" s="248"/>
      <c r="CB182" s="248"/>
      <c r="CC182" s="248"/>
      <c r="CD182" s="248"/>
      <c r="CE182" s="248"/>
      <c r="CF182" s="248"/>
      <c r="CG182" s="248"/>
      <c r="CH182" s="248"/>
      <c r="CI182" s="248"/>
      <c r="CJ182" s="248"/>
      <c r="CK182" s="248"/>
      <c r="CL182" s="248"/>
      <c r="CM182" s="248"/>
      <c r="CN182" s="248"/>
      <c r="CO182" s="248"/>
      <c r="CP182" s="248"/>
      <c r="CQ182" s="248"/>
      <c r="CR182" s="248"/>
      <c r="CS182" s="248"/>
      <c r="CT182" s="248"/>
    </row>
    <row r="183" spans="1:98" s="140" customFormat="1" ht="15" customHeight="1">
      <c r="A183" s="142" t="s">
        <v>341</v>
      </c>
      <c r="B183" s="142"/>
      <c r="C183" s="496"/>
      <c r="D183" s="497"/>
      <c r="E183" s="510"/>
      <c r="F183" s="511"/>
      <c r="G183" s="511"/>
      <c r="H183" s="511"/>
      <c r="I183" s="511"/>
      <c r="J183" s="511"/>
      <c r="K183" s="511"/>
      <c r="L183" s="511"/>
      <c r="M183" s="511"/>
      <c r="N183" s="511"/>
      <c r="O183" s="511"/>
      <c r="P183" s="511"/>
      <c r="Q183" s="511"/>
      <c r="R183" s="511"/>
      <c r="S183" s="511"/>
      <c r="T183" s="511"/>
      <c r="U183" s="511"/>
      <c r="V183" s="511"/>
      <c r="W183" s="511"/>
      <c r="X183" s="511"/>
      <c r="Y183" s="511"/>
      <c r="Z183" s="511"/>
      <c r="AA183" s="511"/>
      <c r="AB183" s="511"/>
      <c r="AC183" s="511"/>
      <c r="AD183" s="511"/>
      <c r="AE183" s="511"/>
      <c r="AF183" s="511"/>
      <c r="AG183" s="511"/>
      <c r="AH183" s="511"/>
      <c r="AI183" s="511"/>
      <c r="AJ183" s="511"/>
      <c r="AK183" s="511"/>
      <c r="AL183" s="511"/>
      <c r="AM183" s="511"/>
      <c r="AN183" s="511"/>
      <c r="AO183" s="511"/>
      <c r="AP183" s="511"/>
      <c r="AQ183" s="511"/>
      <c r="AR183" s="511"/>
      <c r="AS183" s="511"/>
      <c r="AT183" s="511"/>
      <c r="AU183" s="511"/>
      <c r="AV183" s="512"/>
      <c r="AW183" s="156"/>
      <c r="AX183" s="257"/>
      <c r="AY183" s="257"/>
      <c r="AZ183" s="257"/>
      <c r="BA183" s="257"/>
      <c r="BB183" s="257"/>
      <c r="BC183" s="257"/>
      <c r="BD183" s="138"/>
      <c r="BE183" s="138"/>
      <c r="BF183" s="138"/>
      <c r="BG183" s="248"/>
      <c r="BH183" s="248"/>
      <c r="BI183" s="248"/>
      <c r="BJ183" s="248"/>
      <c r="BK183" s="248"/>
      <c r="BL183" s="248"/>
      <c r="BM183" s="248"/>
      <c r="BN183" s="248"/>
      <c r="BO183" s="248"/>
      <c r="BP183" s="248"/>
      <c r="BQ183" s="248"/>
      <c r="BR183" s="248"/>
      <c r="BS183" s="248"/>
      <c r="BT183" s="248"/>
      <c r="BU183" s="248"/>
      <c r="BV183" s="248"/>
      <c r="BW183" s="248"/>
      <c r="BX183" s="248"/>
      <c r="BY183" s="248"/>
      <c r="BZ183" s="248"/>
      <c r="CA183" s="248"/>
      <c r="CB183" s="248"/>
      <c r="CC183" s="248"/>
      <c r="CD183" s="248"/>
      <c r="CE183" s="248"/>
      <c r="CF183" s="248"/>
      <c r="CG183" s="248"/>
      <c r="CH183" s="248"/>
      <c r="CI183" s="248"/>
      <c r="CJ183" s="248"/>
      <c r="CK183" s="248"/>
      <c r="CL183" s="248"/>
      <c r="CM183" s="248"/>
      <c r="CN183" s="248"/>
      <c r="CO183" s="248"/>
      <c r="CP183" s="248"/>
      <c r="CQ183" s="248"/>
      <c r="CR183" s="248"/>
      <c r="CS183" s="248"/>
      <c r="CT183" s="248"/>
    </row>
    <row r="184" spans="1:98" s="140" customFormat="1" ht="18.649999999999999" customHeight="1">
      <c r="A184" s="142"/>
      <c r="B184" s="142"/>
      <c r="C184" s="514" t="s">
        <v>349</v>
      </c>
      <c r="D184" s="515"/>
      <c r="E184" s="515"/>
      <c r="F184" s="515"/>
      <c r="G184" s="515"/>
      <c r="H184" s="515"/>
      <c r="I184" s="515"/>
      <c r="J184" s="515"/>
      <c r="K184" s="515"/>
      <c r="L184" s="515"/>
      <c r="M184" s="515"/>
      <c r="N184" s="515"/>
      <c r="O184" s="515"/>
      <c r="P184" s="515"/>
      <c r="Q184" s="515"/>
      <c r="R184" s="515"/>
      <c r="S184" s="515"/>
      <c r="T184" s="515"/>
      <c r="U184" s="515"/>
      <c r="V184" s="515"/>
      <c r="W184" s="515"/>
      <c r="X184" s="515"/>
      <c r="Y184" s="515"/>
      <c r="Z184" s="515"/>
      <c r="AA184" s="515"/>
      <c r="AB184" s="515"/>
      <c r="AC184" s="515"/>
      <c r="AD184" s="515"/>
      <c r="AE184" s="515"/>
      <c r="AF184" s="515"/>
      <c r="AG184" s="515"/>
      <c r="AH184" s="515"/>
      <c r="AI184" s="515"/>
      <c r="AJ184" s="515"/>
      <c r="AK184" s="515"/>
      <c r="AL184" s="515"/>
      <c r="AM184" s="515"/>
      <c r="AN184" s="515"/>
      <c r="AO184" s="515"/>
      <c r="AP184" s="515"/>
      <c r="AQ184" s="515"/>
      <c r="AR184" s="515"/>
      <c r="AS184" s="515"/>
      <c r="AT184" s="515"/>
      <c r="AU184" s="515"/>
      <c r="AV184" s="516"/>
      <c r="AW184" s="513"/>
      <c r="AX184" s="258"/>
      <c r="AY184" s="258"/>
      <c r="AZ184" s="258"/>
      <c r="BA184" s="258"/>
      <c r="BB184" s="258"/>
      <c r="BC184" s="258"/>
      <c r="BD184" s="138"/>
      <c r="BE184" s="138"/>
      <c r="BF184" s="138"/>
      <c r="BG184" s="248"/>
      <c r="BH184" s="248"/>
      <c r="BI184" s="248"/>
      <c r="BJ184" s="248"/>
      <c r="BK184" s="248"/>
      <c r="BL184" s="248"/>
      <c r="BM184" s="248"/>
      <c r="BN184" s="248"/>
      <c r="BO184" s="248"/>
      <c r="BP184" s="248"/>
      <c r="BQ184" s="248"/>
      <c r="BR184" s="248"/>
      <c r="BS184" s="248"/>
      <c r="BT184" s="248"/>
      <c r="BU184" s="248"/>
      <c r="BV184" s="248"/>
      <c r="BW184" s="248"/>
      <c r="BX184" s="248"/>
      <c r="BY184" s="248"/>
      <c r="BZ184" s="248"/>
      <c r="CA184" s="248"/>
      <c r="CB184" s="248"/>
      <c r="CC184" s="248"/>
      <c r="CD184" s="248"/>
      <c r="CE184" s="248"/>
      <c r="CF184" s="248"/>
      <c r="CG184" s="248"/>
      <c r="CH184" s="248"/>
      <c r="CI184" s="248"/>
      <c r="CJ184" s="248"/>
      <c r="CK184" s="248"/>
      <c r="CL184" s="248"/>
      <c r="CM184" s="248"/>
      <c r="CN184" s="248"/>
      <c r="CO184" s="248"/>
      <c r="CP184" s="248"/>
      <c r="CQ184" s="248"/>
      <c r="CR184" s="248"/>
      <c r="CS184" s="248"/>
      <c r="CT184" s="248"/>
    </row>
    <row r="185" spans="1:98" s="140" customFormat="1" ht="18.649999999999999" customHeight="1">
      <c r="A185" s="142"/>
      <c r="B185" s="142"/>
      <c r="C185" s="517"/>
      <c r="D185" s="518"/>
      <c r="E185" s="518"/>
      <c r="F185" s="518"/>
      <c r="G185" s="518"/>
      <c r="H185" s="518"/>
      <c r="I185" s="518"/>
      <c r="J185" s="518"/>
      <c r="K185" s="518"/>
      <c r="L185" s="518"/>
      <c r="M185" s="518"/>
      <c r="N185" s="518"/>
      <c r="O185" s="518"/>
      <c r="P185" s="518"/>
      <c r="Q185" s="518"/>
      <c r="R185" s="518"/>
      <c r="S185" s="518"/>
      <c r="T185" s="518"/>
      <c r="U185" s="518"/>
      <c r="V185" s="518"/>
      <c r="W185" s="518"/>
      <c r="X185" s="518"/>
      <c r="Y185" s="518"/>
      <c r="Z185" s="518"/>
      <c r="AA185" s="518"/>
      <c r="AB185" s="518"/>
      <c r="AC185" s="518"/>
      <c r="AD185" s="518"/>
      <c r="AE185" s="518"/>
      <c r="AF185" s="518"/>
      <c r="AG185" s="518"/>
      <c r="AH185" s="518"/>
      <c r="AI185" s="518"/>
      <c r="AJ185" s="518"/>
      <c r="AK185" s="518"/>
      <c r="AL185" s="518"/>
      <c r="AM185" s="518"/>
      <c r="AN185" s="518"/>
      <c r="AO185" s="518"/>
      <c r="AP185" s="518"/>
      <c r="AQ185" s="518"/>
      <c r="AR185" s="518"/>
      <c r="AS185" s="518"/>
      <c r="AT185" s="518"/>
      <c r="AU185" s="518"/>
      <c r="AV185" s="519"/>
      <c r="AW185" s="513"/>
      <c r="AX185" s="258"/>
      <c r="AY185" s="258"/>
      <c r="AZ185" s="258"/>
      <c r="BA185" s="258"/>
      <c r="BB185" s="258"/>
      <c r="BC185" s="258"/>
      <c r="BD185" s="138"/>
      <c r="BE185" s="138"/>
      <c r="BF185" s="142"/>
      <c r="BG185" s="248"/>
      <c r="BH185" s="248"/>
      <c r="BI185" s="248"/>
      <c r="BJ185" s="248"/>
      <c r="BK185" s="248"/>
      <c r="BL185" s="248"/>
      <c r="BM185" s="248"/>
      <c r="BN185" s="248"/>
      <c r="BO185" s="248"/>
      <c r="BP185" s="248"/>
      <c r="BQ185" s="248"/>
      <c r="BR185" s="248"/>
      <c r="BS185" s="248"/>
      <c r="BT185" s="248"/>
      <c r="BU185" s="248"/>
      <c r="BV185" s="248"/>
      <c r="BW185" s="248"/>
      <c r="BX185" s="248"/>
      <c r="BY185" s="248"/>
      <c r="BZ185" s="248"/>
      <c r="CA185" s="248"/>
      <c r="CB185" s="248"/>
      <c r="CC185" s="248"/>
      <c r="CD185" s="248"/>
      <c r="CE185" s="248"/>
      <c r="CF185" s="248"/>
      <c r="CG185" s="248"/>
      <c r="CH185" s="248"/>
      <c r="CI185" s="248"/>
      <c r="CJ185" s="248"/>
      <c r="CK185" s="248"/>
      <c r="CL185" s="248"/>
      <c r="CM185" s="248"/>
      <c r="CN185" s="248"/>
      <c r="CO185" s="248"/>
      <c r="CP185" s="248"/>
      <c r="CQ185" s="248"/>
      <c r="CR185" s="248"/>
      <c r="CS185" s="248"/>
      <c r="CT185" s="248"/>
    </row>
    <row r="186" spans="1:98" s="140" customFormat="1" ht="18.649999999999999" customHeight="1" thickBot="1">
      <c r="A186" s="142"/>
      <c r="B186" s="142"/>
      <c r="C186" s="517"/>
      <c r="D186" s="518"/>
      <c r="E186" s="518"/>
      <c r="F186" s="518"/>
      <c r="G186" s="518"/>
      <c r="H186" s="518"/>
      <c r="I186" s="518"/>
      <c r="J186" s="518"/>
      <c r="K186" s="518"/>
      <c r="L186" s="518"/>
      <c r="M186" s="518"/>
      <c r="N186" s="518"/>
      <c r="O186" s="518"/>
      <c r="P186" s="518"/>
      <c r="Q186" s="518"/>
      <c r="R186" s="518"/>
      <c r="S186" s="518"/>
      <c r="T186" s="518"/>
      <c r="U186" s="518"/>
      <c r="V186" s="518"/>
      <c r="W186" s="518"/>
      <c r="X186" s="518"/>
      <c r="Y186" s="518"/>
      <c r="Z186" s="518"/>
      <c r="AA186" s="518"/>
      <c r="AB186" s="518"/>
      <c r="AC186" s="518"/>
      <c r="AD186" s="518"/>
      <c r="AE186" s="518"/>
      <c r="AF186" s="518"/>
      <c r="AG186" s="518"/>
      <c r="AH186" s="518"/>
      <c r="AI186" s="518"/>
      <c r="AJ186" s="518"/>
      <c r="AK186" s="518"/>
      <c r="AL186" s="518"/>
      <c r="AM186" s="518"/>
      <c r="AN186" s="518"/>
      <c r="AO186" s="518"/>
      <c r="AP186" s="518"/>
      <c r="AQ186" s="518"/>
      <c r="AR186" s="518"/>
      <c r="AS186" s="518"/>
      <c r="AT186" s="518"/>
      <c r="AU186" s="518"/>
      <c r="AV186" s="519"/>
      <c r="AW186" s="444"/>
      <c r="AX186" s="258"/>
      <c r="AY186" s="258"/>
      <c r="AZ186" s="258"/>
      <c r="BA186" s="258"/>
      <c r="BB186" s="258"/>
      <c r="BC186" s="258"/>
      <c r="BD186" s="138"/>
      <c r="BE186" s="138"/>
      <c r="BF186" s="142"/>
      <c r="BG186" s="248"/>
      <c r="BH186" s="248"/>
      <c r="BI186" s="248"/>
      <c r="BJ186" s="248"/>
      <c r="BK186" s="248"/>
      <c r="BL186" s="248"/>
      <c r="BM186" s="248"/>
      <c r="BN186" s="248"/>
      <c r="BO186" s="248"/>
      <c r="BP186" s="248"/>
      <c r="BQ186" s="248"/>
      <c r="BR186" s="248"/>
      <c r="BS186" s="248"/>
      <c r="BT186" s="248"/>
      <c r="BU186" s="248"/>
      <c r="BV186" s="248"/>
      <c r="BW186" s="248"/>
      <c r="BX186" s="248"/>
      <c r="BY186" s="248"/>
      <c r="BZ186" s="248"/>
      <c r="CA186" s="248"/>
      <c r="CB186" s="248"/>
      <c r="CC186" s="248"/>
      <c r="CD186" s="248"/>
      <c r="CE186" s="248"/>
      <c r="CF186" s="248"/>
      <c r="CG186" s="248"/>
      <c r="CH186" s="248"/>
      <c r="CI186" s="248"/>
      <c r="CJ186" s="248"/>
      <c r="CK186" s="248"/>
      <c r="CL186" s="248"/>
      <c r="CM186" s="248"/>
      <c r="CN186" s="248"/>
      <c r="CO186" s="248"/>
      <c r="CP186" s="248"/>
      <c r="CQ186" s="248"/>
      <c r="CR186" s="248"/>
      <c r="CS186" s="248"/>
      <c r="CT186" s="248"/>
    </row>
    <row r="187" spans="1:98" s="140" customFormat="1" ht="30" customHeight="1" thickTop="1" thickBot="1">
      <c r="A187" s="142"/>
      <c r="B187" s="142"/>
      <c r="C187" s="520" t="s">
        <v>342</v>
      </c>
      <c r="D187" s="521"/>
      <c r="E187" s="521"/>
      <c r="F187" s="521"/>
      <c r="G187" s="521"/>
      <c r="H187" s="521"/>
      <c r="I187" s="522"/>
      <c r="J187" s="523">
        <v>0</v>
      </c>
      <c r="K187" s="524"/>
      <c r="L187" s="524"/>
      <c r="M187" s="524"/>
      <c r="N187" s="524"/>
      <c r="O187" s="525"/>
      <c r="P187" s="526"/>
      <c r="Q187" s="527"/>
      <c r="R187" s="527"/>
      <c r="S187" s="527"/>
      <c r="T187" s="527"/>
      <c r="U187" s="527"/>
      <c r="V187" s="527"/>
      <c r="W187" s="527"/>
      <c r="X187" s="527"/>
      <c r="Y187" s="527"/>
      <c r="Z187" s="527"/>
      <c r="AA187" s="527"/>
      <c r="AB187" s="527"/>
      <c r="AC187" s="527"/>
      <c r="AD187" s="527"/>
      <c r="AE187" s="527"/>
      <c r="AF187" s="527"/>
      <c r="AG187" s="527"/>
      <c r="AH187" s="527"/>
      <c r="AI187" s="527"/>
      <c r="AJ187" s="527"/>
      <c r="AK187" s="527"/>
      <c r="AL187" s="527"/>
      <c r="AM187" s="527"/>
      <c r="AN187" s="527"/>
      <c r="AO187" s="527"/>
      <c r="AP187" s="527"/>
      <c r="AQ187" s="527"/>
      <c r="AR187" s="527"/>
      <c r="AS187" s="527"/>
      <c r="AT187" s="527"/>
      <c r="AU187" s="527"/>
      <c r="AV187" s="528"/>
      <c r="AW187" s="444"/>
      <c r="AX187" s="174"/>
      <c r="AY187" s="174"/>
      <c r="AZ187" s="174"/>
      <c r="BA187" s="174"/>
      <c r="BB187" s="174"/>
      <c r="BC187" s="174"/>
      <c r="BD187" s="138"/>
      <c r="BE187" s="138"/>
      <c r="BF187" s="138"/>
      <c r="BG187" s="248"/>
      <c r="BH187" s="248"/>
      <c r="BI187" s="248"/>
      <c r="BJ187" s="248"/>
      <c r="BK187" s="248"/>
      <c r="BL187" s="248"/>
      <c r="BM187" s="248"/>
      <c r="BN187" s="248"/>
      <c r="BO187" s="248"/>
      <c r="BP187" s="248"/>
      <c r="BQ187" s="248"/>
      <c r="BR187" s="248"/>
      <c r="BS187" s="248"/>
      <c r="BT187" s="248"/>
      <c r="BU187" s="248"/>
      <c r="BV187" s="248"/>
      <c r="BW187" s="248"/>
      <c r="BX187" s="248"/>
      <c r="BY187" s="248"/>
      <c r="BZ187" s="248"/>
      <c r="CA187" s="248"/>
      <c r="CB187" s="248"/>
      <c r="CC187" s="248"/>
      <c r="CD187" s="248"/>
      <c r="CE187" s="248"/>
      <c r="CF187" s="248"/>
      <c r="CG187" s="248"/>
      <c r="CH187" s="248"/>
      <c r="CI187" s="248"/>
      <c r="CJ187" s="248"/>
      <c r="CK187" s="248"/>
      <c r="CL187" s="248"/>
      <c r="CM187" s="248"/>
      <c r="CN187" s="248"/>
      <c r="CO187" s="248"/>
      <c r="CP187" s="248"/>
      <c r="CQ187" s="248"/>
      <c r="CR187" s="248"/>
      <c r="CS187" s="248"/>
      <c r="CT187" s="248"/>
    </row>
    <row r="188" spans="1:98" s="140" customFormat="1" ht="25.25" customHeight="1" thickTop="1">
      <c r="A188" s="142"/>
      <c r="B188" s="142"/>
      <c r="C188" s="529" t="s">
        <v>343</v>
      </c>
      <c r="D188" s="530"/>
      <c r="E188" s="530"/>
      <c r="F188" s="530"/>
      <c r="G188" s="531" t="s">
        <v>344</v>
      </c>
      <c r="H188" s="531"/>
      <c r="I188" s="531"/>
      <c r="J188" s="531"/>
      <c r="K188" s="531"/>
      <c r="L188" s="531"/>
      <c r="M188" s="531"/>
      <c r="N188" s="532" t="s">
        <v>302</v>
      </c>
      <c r="O188" s="533"/>
      <c r="P188" s="533"/>
      <c r="Q188" s="533"/>
      <c r="R188" s="533"/>
      <c r="S188" s="534"/>
      <c r="T188" s="532" t="s">
        <v>345</v>
      </c>
      <c r="U188" s="533"/>
      <c r="V188" s="533"/>
      <c r="W188" s="533"/>
      <c r="X188" s="533"/>
      <c r="Y188" s="533"/>
      <c r="Z188" s="533"/>
      <c r="AA188" s="534"/>
      <c r="AB188" s="535" t="s">
        <v>303</v>
      </c>
      <c r="AC188" s="536"/>
      <c r="AD188" s="537"/>
      <c r="AE188" s="532" t="s">
        <v>346</v>
      </c>
      <c r="AF188" s="533"/>
      <c r="AG188" s="533"/>
      <c r="AH188" s="533"/>
      <c r="AI188" s="533"/>
      <c r="AJ188" s="533"/>
      <c r="AK188" s="533"/>
      <c r="AL188" s="533"/>
      <c r="AM188" s="533"/>
      <c r="AN188" s="533"/>
      <c r="AO188" s="533"/>
      <c r="AP188" s="533"/>
      <c r="AQ188" s="533"/>
      <c r="AR188" s="533"/>
      <c r="AS188" s="533"/>
      <c r="AT188" s="533"/>
      <c r="AU188" s="533"/>
      <c r="AV188" s="538"/>
      <c r="AW188" s="444"/>
      <c r="AX188" s="258"/>
      <c r="AY188" s="258"/>
      <c r="AZ188" s="258"/>
      <c r="BA188" s="258"/>
      <c r="BB188" s="258"/>
      <c r="BC188" s="258"/>
      <c r="BD188" s="138"/>
      <c r="BE188" s="138"/>
      <c r="BF188" s="138"/>
      <c r="BG188" s="248"/>
      <c r="BH188" s="248"/>
      <c r="BI188" s="248"/>
      <c r="BJ188" s="248"/>
      <c r="BK188" s="248"/>
      <c r="BL188" s="248"/>
      <c r="BM188" s="248"/>
      <c r="BN188" s="248"/>
      <c r="BO188" s="248"/>
      <c r="BP188" s="248"/>
      <c r="BQ188" s="248"/>
      <c r="BR188" s="248"/>
      <c r="BS188" s="248"/>
      <c r="BT188" s="248"/>
      <c r="BU188" s="248"/>
      <c r="BV188" s="248"/>
      <c r="BW188" s="248"/>
      <c r="BX188" s="248"/>
      <c r="BY188" s="248"/>
      <c r="BZ188" s="248"/>
      <c r="CA188" s="248"/>
      <c r="CB188" s="248"/>
      <c r="CC188" s="248"/>
      <c r="CD188" s="248"/>
      <c r="CE188" s="248"/>
      <c r="CF188" s="248"/>
      <c r="CG188" s="248"/>
      <c r="CH188" s="248"/>
      <c r="CI188" s="248"/>
      <c r="CJ188" s="248"/>
      <c r="CK188" s="248"/>
      <c r="CL188" s="248"/>
      <c r="CM188" s="248"/>
      <c r="CN188" s="248"/>
      <c r="CO188" s="248"/>
      <c r="CP188" s="248"/>
      <c r="CQ188" s="248"/>
      <c r="CR188" s="248"/>
      <c r="CS188" s="248"/>
      <c r="CT188" s="248"/>
    </row>
    <row r="189" spans="1:98" s="140" customFormat="1" ht="34.75" customHeight="1">
      <c r="A189" s="142"/>
      <c r="B189" s="142"/>
      <c r="C189" s="480"/>
      <c r="D189" s="481"/>
      <c r="E189" s="481"/>
      <c r="F189" s="481"/>
      <c r="G189" s="481"/>
      <c r="H189" s="481"/>
      <c r="I189" s="481"/>
      <c r="J189" s="481"/>
      <c r="K189" s="481"/>
      <c r="L189" s="481"/>
      <c r="M189" s="481"/>
      <c r="N189" s="482"/>
      <c r="O189" s="482"/>
      <c r="P189" s="482"/>
      <c r="Q189" s="482"/>
      <c r="R189" s="482"/>
      <c r="S189" s="482"/>
      <c r="T189" s="483"/>
      <c r="U189" s="483"/>
      <c r="V189" s="483"/>
      <c r="W189" s="483"/>
      <c r="X189" s="483"/>
      <c r="Y189" s="483"/>
      <c r="Z189" s="483"/>
      <c r="AA189" s="483"/>
      <c r="AB189" s="484"/>
      <c r="AC189" s="442"/>
      <c r="AD189" s="485"/>
      <c r="AE189" s="445"/>
      <c r="AF189" s="445"/>
      <c r="AG189" s="445"/>
      <c r="AH189" s="445"/>
      <c r="AI189" s="445"/>
      <c r="AJ189" s="445"/>
      <c r="AK189" s="445"/>
      <c r="AL189" s="445"/>
      <c r="AM189" s="445"/>
      <c r="AN189" s="445"/>
      <c r="AO189" s="445"/>
      <c r="AP189" s="445"/>
      <c r="AQ189" s="445"/>
      <c r="AR189" s="445"/>
      <c r="AS189" s="445"/>
      <c r="AT189" s="445"/>
      <c r="AU189" s="445"/>
      <c r="AV189" s="446"/>
      <c r="AW189" s="444"/>
      <c r="AX189" s="258"/>
      <c r="AY189" s="258"/>
      <c r="AZ189" s="258" t="s">
        <v>347</v>
      </c>
      <c r="BA189" s="258"/>
      <c r="BB189" s="258"/>
      <c r="BC189" s="258"/>
      <c r="BD189" s="138"/>
      <c r="BE189" s="138"/>
      <c r="BF189" s="138"/>
      <c r="BG189" s="248"/>
      <c r="BH189" s="248"/>
      <c r="BI189" s="248"/>
      <c r="BJ189" s="248"/>
      <c r="BK189" s="248"/>
      <c r="BL189" s="248"/>
      <c r="BM189" s="248"/>
      <c r="BN189" s="248"/>
      <c r="BO189" s="248"/>
      <c r="BP189" s="248"/>
      <c r="BQ189" s="248"/>
      <c r="BR189" s="248"/>
      <c r="BS189" s="248"/>
      <c r="BT189" s="248"/>
      <c r="BU189" s="248"/>
      <c r="BV189" s="248"/>
      <c r="BW189" s="248"/>
      <c r="BX189" s="248"/>
      <c r="BY189" s="248"/>
      <c r="BZ189" s="248"/>
      <c r="CA189" s="248"/>
      <c r="CB189" s="248"/>
      <c r="CC189" s="248"/>
      <c r="CD189" s="248"/>
      <c r="CE189" s="248"/>
      <c r="CF189" s="248"/>
      <c r="CG189" s="248"/>
      <c r="CH189" s="248"/>
      <c r="CI189" s="248"/>
      <c r="CJ189" s="248"/>
      <c r="CK189" s="248"/>
      <c r="CL189" s="248"/>
      <c r="CM189" s="248"/>
      <c r="CN189" s="248"/>
      <c r="CO189" s="248"/>
      <c r="CP189" s="248"/>
      <c r="CQ189" s="248"/>
      <c r="CR189" s="248"/>
      <c r="CS189" s="248"/>
      <c r="CT189" s="248"/>
    </row>
    <row r="190" spans="1:98" s="140" customFormat="1" ht="34.75" customHeight="1">
      <c r="A190" s="142"/>
      <c r="B190" s="142"/>
      <c r="C190" s="480"/>
      <c r="D190" s="481"/>
      <c r="E190" s="481"/>
      <c r="F190" s="481"/>
      <c r="G190" s="481"/>
      <c r="H190" s="481"/>
      <c r="I190" s="481"/>
      <c r="J190" s="481"/>
      <c r="K190" s="481"/>
      <c r="L190" s="481"/>
      <c r="M190" s="481"/>
      <c r="N190" s="482"/>
      <c r="O190" s="482"/>
      <c r="P190" s="482"/>
      <c r="Q190" s="482"/>
      <c r="R190" s="482"/>
      <c r="S190" s="482"/>
      <c r="T190" s="483"/>
      <c r="U190" s="483"/>
      <c r="V190" s="483"/>
      <c r="W190" s="483"/>
      <c r="X190" s="483"/>
      <c r="Y190" s="483"/>
      <c r="Z190" s="483"/>
      <c r="AA190" s="483"/>
      <c r="AB190" s="484"/>
      <c r="AC190" s="442"/>
      <c r="AD190" s="485"/>
      <c r="AE190" s="445"/>
      <c r="AF190" s="445"/>
      <c r="AG190" s="445"/>
      <c r="AH190" s="445"/>
      <c r="AI190" s="445"/>
      <c r="AJ190" s="445"/>
      <c r="AK190" s="445"/>
      <c r="AL190" s="445"/>
      <c r="AM190" s="445"/>
      <c r="AN190" s="445"/>
      <c r="AO190" s="445"/>
      <c r="AP190" s="445"/>
      <c r="AQ190" s="445"/>
      <c r="AR190" s="445"/>
      <c r="AS190" s="445"/>
      <c r="AT190" s="445"/>
      <c r="AU190" s="445"/>
      <c r="AV190" s="446"/>
      <c r="AW190" s="157"/>
      <c r="AX190" s="258"/>
      <c r="AY190" s="258"/>
      <c r="AZ190" s="258" t="s">
        <v>348</v>
      </c>
      <c r="BA190" s="258"/>
      <c r="BB190" s="258"/>
      <c r="BC190" s="258"/>
      <c r="BD190" s="138"/>
      <c r="BE190" s="138"/>
      <c r="BF190" s="138"/>
      <c r="BG190" s="248"/>
      <c r="BH190" s="248"/>
      <c r="BI190" s="248"/>
      <c r="BJ190" s="248"/>
      <c r="BK190" s="248"/>
      <c r="BL190" s="248"/>
      <c r="BM190" s="248"/>
      <c r="BN190" s="248"/>
      <c r="BO190" s="248"/>
      <c r="BP190" s="248"/>
      <c r="BQ190" s="248"/>
      <c r="BR190" s="248"/>
      <c r="BS190" s="248"/>
      <c r="BT190" s="248"/>
      <c r="BU190" s="248"/>
      <c r="BV190" s="248"/>
      <c r="BW190" s="248"/>
      <c r="BX190" s="248"/>
      <c r="BY190" s="248"/>
      <c r="BZ190" s="248"/>
      <c r="CA190" s="248"/>
      <c r="CB190" s="248"/>
      <c r="CC190" s="248"/>
      <c r="CD190" s="248"/>
      <c r="CE190" s="248"/>
      <c r="CF190" s="248"/>
      <c r="CG190" s="248"/>
      <c r="CH190" s="248"/>
      <c r="CI190" s="248"/>
      <c r="CJ190" s="248"/>
      <c r="CK190" s="248"/>
      <c r="CL190" s="248"/>
      <c r="CM190" s="248"/>
      <c r="CN190" s="248"/>
      <c r="CO190" s="248"/>
      <c r="CP190" s="248"/>
      <c r="CQ190" s="248"/>
      <c r="CR190" s="248"/>
      <c r="CS190" s="248"/>
      <c r="CT190" s="248"/>
    </row>
    <row r="191" spans="1:98" s="140" customFormat="1" ht="34.75" customHeight="1">
      <c r="A191" s="142"/>
      <c r="B191" s="142"/>
      <c r="C191" s="480"/>
      <c r="D191" s="481"/>
      <c r="E191" s="481"/>
      <c r="F191" s="481"/>
      <c r="G191" s="481"/>
      <c r="H191" s="481"/>
      <c r="I191" s="481"/>
      <c r="J191" s="481"/>
      <c r="K191" s="481"/>
      <c r="L191" s="481"/>
      <c r="M191" s="481"/>
      <c r="N191" s="482"/>
      <c r="O191" s="482"/>
      <c r="P191" s="482"/>
      <c r="Q191" s="482"/>
      <c r="R191" s="482"/>
      <c r="S191" s="482"/>
      <c r="T191" s="483"/>
      <c r="U191" s="483"/>
      <c r="V191" s="483"/>
      <c r="W191" s="483"/>
      <c r="X191" s="483"/>
      <c r="Y191" s="483"/>
      <c r="Z191" s="483"/>
      <c r="AA191" s="483"/>
      <c r="AB191" s="484"/>
      <c r="AC191" s="442"/>
      <c r="AD191" s="485"/>
      <c r="AE191" s="445"/>
      <c r="AF191" s="445"/>
      <c r="AG191" s="445"/>
      <c r="AH191" s="445"/>
      <c r="AI191" s="445"/>
      <c r="AJ191" s="445"/>
      <c r="AK191" s="445"/>
      <c r="AL191" s="445"/>
      <c r="AM191" s="445"/>
      <c r="AN191" s="445"/>
      <c r="AO191" s="445"/>
      <c r="AP191" s="445"/>
      <c r="AQ191" s="445"/>
      <c r="AR191" s="445"/>
      <c r="AS191" s="445"/>
      <c r="AT191" s="445"/>
      <c r="AU191" s="445"/>
      <c r="AV191" s="446"/>
      <c r="AW191" s="157"/>
      <c r="AX191" s="258"/>
      <c r="AY191" s="258"/>
      <c r="AZ191" s="258"/>
      <c r="BA191" s="258"/>
      <c r="BB191" s="258"/>
      <c r="BC191" s="258"/>
      <c r="BD191" s="138"/>
      <c r="BE191" s="138"/>
      <c r="BF191" s="138"/>
      <c r="BG191" s="248"/>
      <c r="BH191" s="248"/>
      <c r="BI191" s="248"/>
      <c r="BJ191" s="248"/>
      <c r="BK191" s="248"/>
      <c r="BL191" s="248"/>
      <c r="BM191" s="248"/>
      <c r="BN191" s="248"/>
      <c r="BO191" s="248"/>
      <c r="BP191" s="248"/>
      <c r="BQ191" s="248"/>
      <c r="BR191" s="248"/>
      <c r="BS191" s="248"/>
      <c r="BT191" s="248"/>
      <c r="BU191" s="248"/>
      <c r="BV191" s="248"/>
      <c r="BW191" s="248"/>
      <c r="BX191" s="248"/>
      <c r="BY191" s="248"/>
      <c r="BZ191" s="248"/>
      <c r="CA191" s="248"/>
      <c r="CB191" s="248"/>
      <c r="CC191" s="248"/>
      <c r="CD191" s="248"/>
      <c r="CE191" s="248"/>
      <c r="CF191" s="248"/>
      <c r="CG191" s="248"/>
      <c r="CH191" s="248"/>
      <c r="CI191" s="248"/>
      <c r="CJ191" s="248"/>
      <c r="CK191" s="248"/>
      <c r="CL191" s="248"/>
      <c r="CM191" s="248"/>
      <c r="CN191" s="248"/>
      <c r="CO191" s="248"/>
      <c r="CP191" s="248"/>
      <c r="CQ191" s="248"/>
      <c r="CR191" s="248"/>
      <c r="CS191" s="248"/>
      <c r="CT191" s="248"/>
    </row>
    <row r="192" spans="1:98" s="140" customFormat="1" ht="34.75" customHeight="1">
      <c r="A192" s="142"/>
      <c r="B192" s="142"/>
      <c r="C192" s="480"/>
      <c r="D192" s="481"/>
      <c r="E192" s="481"/>
      <c r="F192" s="481"/>
      <c r="G192" s="481"/>
      <c r="H192" s="481"/>
      <c r="I192" s="481"/>
      <c r="J192" s="481"/>
      <c r="K192" s="481"/>
      <c r="L192" s="481"/>
      <c r="M192" s="481"/>
      <c r="N192" s="482"/>
      <c r="O192" s="482"/>
      <c r="P192" s="482"/>
      <c r="Q192" s="482"/>
      <c r="R192" s="482"/>
      <c r="S192" s="482"/>
      <c r="T192" s="483"/>
      <c r="U192" s="483"/>
      <c r="V192" s="483"/>
      <c r="W192" s="483"/>
      <c r="X192" s="483"/>
      <c r="Y192" s="483"/>
      <c r="Z192" s="483"/>
      <c r="AA192" s="483"/>
      <c r="AB192" s="484"/>
      <c r="AC192" s="442"/>
      <c r="AD192" s="485"/>
      <c r="AE192" s="445"/>
      <c r="AF192" s="445"/>
      <c r="AG192" s="445"/>
      <c r="AH192" s="445"/>
      <c r="AI192" s="445"/>
      <c r="AJ192" s="445"/>
      <c r="AK192" s="445"/>
      <c r="AL192" s="445"/>
      <c r="AM192" s="445"/>
      <c r="AN192" s="445"/>
      <c r="AO192" s="445"/>
      <c r="AP192" s="445"/>
      <c r="AQ192" s="445"/>
      <c r="AR192" s="445"/>
      <c r="AS192" s="445"/>
      <c r="AT192" s="445"/>
      <c r="AU192" s="445"/>
      <c r="AV192" s="446"/>
      <c r="AW192" s="157"/>
      <c r="AX192" s="258"/>
      <c r="AY192" s="258"/>
      <c r="AZ192" s="258"/>
      <c r="BA192" s="258"/>
      <c r="BB192" s="258"/>
      <c r="BC192" s="258"/>
      <c r="BD192" s="138"/>
      <c r="BE192" s="138"/>
      <c r="BF192" s="138"/>
      <c r="BG192" s="248"/>
      <c r="BH192" s="248"/>
      <c r="BI192" s="248"/>
      <c r="BJ192" s="248"/>
      <c r="BK192" s="248"/>
      <c r="BL192" s="248"/>
      <c r="BM192" s="248"/>
      <c r="BN192" s="248"/>
      <c r="BO192" s="248"/>
      <c r="BP192" s="248"/>
      <c r="BQ192" s="248"/>
      <c r="BR192" s="248"/>
      <c r="BS192" s="248"/>
      <c r="BT192" s="248"/>
      <c r="BU192" s="248"/>
      <c r="BV192" s="248"/>
      <c r="BW192" s="248"/>
      <c r="BX192" s="248"/>
      <c r="BY192" s="248"/>
      <c r="BZ192" s="248"/>
      <c r="CA192" s="248"/>
      <c r="CB192" s="248"/>
      <c r="CC192" s="248"/>
      <c r="CD192" s="248"/>
      <c r="CE192" s="248"/>
      <c r="CF192" s="248"/>
      <c r="CG192" s="248"/>
      <c r="CH192" s="248"/>
      <c r="CI192" s="248"/>
      <c r="CJ192" s="248"/>
      <c r="CK192" s="248"/>
      <c r="CL192" s="248"/>
      <c r="CM192" s="248"/>
      <c r="CN192" s="248"/>
      <c r="CO192" s="248"/>
      <c r="CP192" s="248"/>
      <c r="CQ192" s="248"/>
      <c r="CR192" s="248"/>
      <c r="CS192" s="248"/>
      <c r="CT192" s="248"/>
    </row>
    <row r="193" spans="1:98" s="140" customFormat="1" ht="34.75" customHeight="1">
      <c r="A193" s="142"/>
      <c r="B193" s="142"/>
      <c r="C193" s="480"/>
      <c r="D193" s="481"/>
      <c r="E193" s="481"/>
      <c r="F193" s="481"/>
      <c r="G193" s="481"/>
      <c r="H193" s="481"/>
      <c r="I193" s="481"/>
      <c r="J193" s="481"/>
      <c r="K193" s="481"/>
      <c r="L193" s="481"/>
      <c r="M193" s="481"/>
      <c r="N193" s="482"/>
      <c r="O193" s="482"/>
      <c r="P193" s="482"/>
      <c r="Q193" s="482"/>
      <c r="R193" s="482"/>
      <c r="S193" s="482"/>
      <c r="T193" s="483"/>
      <c r="U193" s="483"/>
      <c r="V193" s="483"/>
      <c r="W193" s="483"/>
      <c r="X193" s="483"/>
      <c r="Y193" s="483"/>
      <c r="Z193" s="483"/>
      <c r="AA193" s="483"/>
      <c r="AB193" s="484"/>
      <c r="AC193" s="442"/>
      <c r="AD193" s="485"/>
      <c r="AE193" s="445"/>
      <c r="AF193" s="445"/>
      <c r="AG193" s="445"/>
      <c r="AH193" s="445"/>
      <c r="AI193" s="445"/>
      <c r="AJ193" s="445"/>
      <c r="AK193" s="445"/>
      <c r="AL193" s="445"/>
      <c r="AM193" s="445"/>
      <c r="AN193" s="445"/>
      <c r="AO193" s="445"/>
      <c r="AP193" s="445"/>
      <c r="AQ193" s="445"/>
      <c r="AR193" s="445"/>
      <c r="AS193" s="445"/>
      <c r="AT193" s="445"/>
      <c r="AU193" s="445"/>
      <c r="AV193" s="446"/>
      <c r="AW193" s="157"/>
      <c r="AX193" s="258"/>
      <c r="AY193" s="258"/>
      <c r="AZ193" s="258"/>
      <c r="BA193" s="258"/>
      <c r="BB193" s="258"/>
      <c r="BC193" s="258"/>
      <c r="BD193" s="138"/>
      <c r="BE193" s="138"/>
      <c r="BF193" s="138"/>
      <c r="BG193" s="248"/>
      <c r="BH193" s="248"/>
      <c r="BI193" s="248"/>
      <c r="BJ193" s="248"/>
      <c r="BK193" s="248"/>
      <c r="BL193" s="248"/>
      <c r="BM193" s="248"/>
      <c r="BN193" s="248"/>
      <c r="BO193" s="248"/>
      <c r="BP193" s="248"/>
      <c r="BQ193" s="248"/>
      <c r="BR193" s="248"/>
      <c r="BS193" s="248"/>
      <c r="BT193" s="248"/>
      <c r="BU193" s="248"/>
      <c r="BV193" s="248"/>
      <c r="BW193" s="248"/>
      <c r="BX193" s="248"/>
      <c r="BY193" s="248"/>
      <c r="BZ193" s="248"/>
      <c r="CA193" s="248"/>
      <c r="CB193" s="248"/>
      <c r="CC193" s="248"/>
      <c r="CD193" s="248"/>
      <c r="CE193" s="248"/>
      <c r="CF193" s="248"/>
      <c r="CG193" s="248"/>
      <c r="CH193" s="248"/>
      <c r="CI193" s="248"/>
      <c r="CJ193" s="248"/>
      <c r="CK193" s="248"/>
      <c r="CL193" s="248"/>
      <c r="CM193" s="248"/>
      <c r="CN193" s="248"/>
      <c r="CO193" s="248"/>
      <c r="CP193" s="248"/>
      <c r="CQ193" s="248"/>
      <c r="CR193" s="248"/>
      <c r="CS193" s="248"/>
      <c r="CT193" s="248"/>
    </row>
    <row r="194" spans="1:98" s="140" customFormat="1" ht="34.75" customHeight="1">
      <c r="A194" s="142"/>
      <c r="B194" s="142"/>
      <c r="C194" s="480"/>
      <c r="D194" s="481"/>
      <c r="E194" s="481"/>
      <c r="F194" s="481"/>
      <c r="G194" s="481"/>
      <c r="H194" s="481"/>
      <c r="I194" s="481"/>
      <c r="J194" s="481"/>
      <c r="K194" s="481"/>
      <c r="L194" s="481"/>
      <c r="M194" s="481"/>
      <c r="N194" s="482"/>
      <c r="O194" s="482"/>
      <c r="P194" s="482"/>
      <c r="Q194" s="482"/>
      <c r="R194" s="482"/>
      <c r="S194" s="482"/>
      <c r="T194" s="483"/>
      <c r="U194" s="483"/>
      <c r="V194" s="483"/>
      <c r="W194" s="483"/>
      <c r="X194" s="483"/>
      <c r="Y194" s="483"/>
      <c r="Z194" s="483"/>
      <c r="AA194" s="483"/>
      <c r="AB194" s="484"/>
      <c r="AC194" s="442"/>
      <c r="AD194" s="485"/>
      <c r="AE194" s="445"/>
      <c r="AF194" s="445"/>
      <c r="AG194" s="445"/>
      <c r="AH194" s="445"/>
      <c r="AI194" s="445"/>
      <c r="AJ194" s="445"/>
      <c r="AK194" s="445"/>
      <c r="AL194" s="445"/>
      <c r="AM194" s="445"/>
      <c r="AN194" s="445"/>
      <c r="AO194" s="445"/>
      <c r="AP194" s="445"/>
      <c r="AQ194" s="445"/>
      <c r="AR194" s="445"/>
      <c r="AS194" s="445"/>
      <c r="AT194" s="445"/>
      <c r="AU194" s="445"/>
      <c r="AV194" s="446"/>
      <c r="AW194" s="157"/>
      <c r="AX194" s="258"/>
      <c r="AY194" s="258"/>
      <c r="AZ194" s="258"/>
      <c r="BA194" s="258"/>
      <c r="BB194" s="258"/>
      <c r="BC194" s="258"/>
      <c r="BD194" s="138"/>
      <c r="BE194" s="138"/>
      <c r="BF194" s="138"/>
      <c r="BG194" s="248"/>
      <c r="BH194" s="248"/>
      <c r="BI194" s="248"/>
      <c r="BJ194" s="248"/>
      <c r="BK194" s="248"/>
      <c r="BL194" s="248"/>
      <c r="BM194" s="248"/>
      <c r="BN194" s="248"/>
      <c r="BO194" s="248"/>
      <c r="BP194" s="248"/>
      <c r="BQ194" s="248"/>
      <c r="BR194" s="248"/>
      <c r="BS194" s="248"/>
      <c r="BT194" s="248"/>
      <c r="BU194" s="248"/>
      <c r="BV194" s="248"/>
      <c r="BW194" s="248"/>
      <c r="BX194" s="248"/>
      <c r="BY194" s="248"/>
      <c r="BZ194" s="248"/>
      <c r="CA194" s="248"/>
      <c r="CB194" s="248"/>
      <c r="CC194" s="248"/>
      <c r="CD194" s="248"/>
      <c r="CE194" s="248"/>
      <c r="CF194" s="248"/>
      <c r="CG194" s="248"/>
      <c r="CH194" s="248"/>
      <c r="CI194" s="248"/>
      <c r="CJ194" s="248"/>
      <c r="CK194" s="248"/>
      <c r="CL194" s="248"/>
      <c r="CM194" s="248"/>
      <c r="CN194" s="248"/>
      <c r="CO194" s="248"/>
      <c r="CP194" s="248"/>
      <c r="CQ194" s="248"/>
      <c r="CR194" s="248"/>
      <c r="CS194" s="248"/>
      <c r="CT194" s="248"/>
    </row>
    <row r="195" spans="1:98" s="140" customFormat="1" ht="34.75" customHeight="1">
      <c r="A195" s="142"/>
      <c r="B195" s="142"/>
      <c r="C195" s="480"/>
      <c r="D195" s="481"/>
      <c r="E195" s="481"/>
      <c r="F195" s="481"/>
      <c r="G195" s="481"/>
      <c r="H195" s="481"/>
      <c r="I195" s="481"/>
      <c r="J195" s="481"/>
      <c r="K195" s="481"/>
      <c r="L195" s="481"/>
      <c r="M195" s="481"/>
      <c r="N195" s="482"/>
      <c r="O195" s="482"/>
      <c r="P195" s="482"/>
      <c r="Q195" s="482"/>
      <c r="R195" s="482"/>
      <c r="S195" s="482"/>
      <c r="T195" s="483"/>
      <c r="U195" s="483"/>
      <c r="V195" s="483"/>
      <c r="W195" s="483"/>
      <c r="X195" s="483"/>
      <c r="Y195" s="483"/>
      <c r="Z195" s="483"/>
      <c r="AA195" s="483"/>
      <c r="AB195" s="484"/>
      <c r="AC195" s="442"/>
      <c r="AD195" s="485"/>
      <c r="AE195" s="445"/>
      <c r="AF195" s="445"/>
      <c r="AG195" s="445"/>
      <c r="AH195" s="445"/>
      <c r="AI195" s="445"/>
      <c r="AJ195" s="445"/>
      <c r="AK195" s="445"/>
      <c r="AL195" s="445"/>
      <c r="AM195" s="445"/>
      <c r="AN195" s="445"/>
      <c r="AO195" s="445"/>
      <c r="AP195" s="445"/>
      <c r="AQ195" s="445"/>
      <c r="AR195" s="445"/>
      <c r="AS195" s="445"/>
      <c r="AT195" s="445"/>
      <c r="AU195" s="445"/>
      <c r="AV195" s="446"/>
      <c r="AW195" s="157"/>
      <c r="AX195" s="258"/>
      <c r="AY195" s="258"/>
      <c r="AZ195" s="258"/>
      <c r="BA195" s="258"/>
      <c r="BB195" s="258"/>
      <c r="BC195" s="258"/>
      <c r="BD195" s="138"/>
      <c r="BE195" s="138"/>
      <c r="BF195" s="138"/>
      <c r="BG195" s="248"/>
      <c r="BH195" s="248"/>
      <c r="BI195" s="248"/>
      <c r="BJ195" s="248"/>
      <c r="BK195" s="248"/>
      <c r="BL195" s="248"/>
      <c r="BM195" s="248"/>
      <c r="BN195" s="248"/>
      <c r="BO195" s="248"/>
      <c r="BP195" s="248"/>
      <c r="BQ195" s="248"/>
      <c r="BR195" s="248"/>
      <c r="BS195" s="248"/>
      <c r="BT195" s="248"/>
      <c r="BU195" s="248"/>
      <c r="BV195" s="248"/>
      <c r="BW195" s="248"/>
      <c r="BX195" s="248"/>
      <c r="BY195" s="248"/>
      <c r="BZ195" s="248"/>
      <c r="CA195" s="248"/>
      <c r="CB195" s="248"/>
      <c r="CC195" s="248"/>
      <c r="CD195" s="248"/>
      <c r="CE195" s="248"/>
      <c r="CF195" s="248"/>
      <c r="CG195" s="248"/>
      <c r="CH195" s="248"/>
      <c r="CI195" s="248"/>
      <c r="CJ195" s="248"/>
      <c r="CK195" s="248"/>
      <c r="CL195" s="248"/>
      <c r="CM195" s="248"/>
      <c r="CN195" s="248"/>
      <c r="CO195" s="248"/>
      <c r="CP195" s="248"/>
      <c r="CQ195" s="248"/>
      <c r="CR195" s="248"/>
      <c r="CS195" s="248"/>
      <c r="CT195" s="248"/>
    </row>
    <row r="196" spans="1:98" s="140" customFormat="1" ht="34.75" customHeight="1">
      <c r="A196" s="142"/>
      <c r="B196" s="142"/>
      <c r="C196" s="480"/>
      <c r="D196" s="481"/>
      <c r="E196" s="481"/>
      <c r="F196" s="481"/>
      <c r="G196" s="481"/>
      <c r="H196" s="481"/>
      <c r="I196" s="481"/>
      <c r="J196" s="481"/>
      <c r="K196" s="481"/>
      <c r="L196" s="481"/>
      <c r="M196" s="481"/>
      <c r="N196" s="482"/>
      <c r="O196" s="482"/>
      <c r="P196" s="482"/>
      <c r="Q196" s="482"/>
      <c r="R196" s="482"/>
      <c r="S196" s="482"/>
      <c r="T196" s="483"/>
      <c r="U196" s="483"/>
      <c r="V196" s="483"/>
      <c r="W196" s="483"/>
      <c r="X196" s="483"/>
      <c r="Y196" s="483"/>
      <c r="Z196" s="483"/>
      <c r="AA196" s="483"/>
      <c r="AB196" s="484"/>
      <c r="AC196" s="442"/>
      <c r="AD196" s="485"/>
      <c r="AE196" s="445"/>
      <c r="AF196" s="445"/>
      <c r="AG196" s="445"/>
      <c r="AH196" s="445"/>
      <c r="AI196" s="445"/>
      <c r="AJ196" s="445"/>
      <c r="AK196" s="445"/>
      <c r="AL196" s="445"/>
      <c r="AM196" s="445"/>
      <c r="AN196" s="445"/>
      <c r="AO196" s="445"/>
      <c r="AP196" s="445"/>
      <c r="AQ196" s="445"/>
      <c r="AR196" s="445"/>
      <c r="AS196" s="445"/>
      <c r="AT196" s="445"/>
      <c r="AU196" s="445"/>
      <c r="AV196" s="446"/>
      <c r="AW196" s="157"/>
      <c r="AX196" s="258"/>
      <c r="AY196" s="258"/>
      <c r="AZ196" s="258"/>
      <c r="BA196" s="258"/>
      <c r="BB196" s="258"/>
      <c r="BC196" s="258"/>
      <c r="BD196" s="138"/>
      <c r="BE196" s="138"/>
      <c r="BF196" s="138"/>
      <c r="BG196" s="248"/>
      <c r="BH196" s="248"/>
      <c r="BI196" s="248"/>
      <c r="BJ196" s="248"/>
      <c r="BK196" s="248"/>
      <c r="BL196" s="248"/>
      <c r="BM196" s="248"/>
      <c r="BN196" s="248"/>
      <c r="BO196" s="248"/>
      <c r="BP196" s="248"/>
      <c r="BQ196" s="248"/>
      <c r="BR196" s="248"/>
      <c r="BS196" s="248"/>
      <c r="BT196" s="248"/>
      <c r="BU196" s="248"/>
      <c r="BV196" s="248"/>
      <c r="BW196" s="248"/>
      <c r="BX196" s="248"/>
      <c r="BY196" s="248"/>
      <c r="BZ196" s="248"/>
      <c r="CA196" s="248"/>
      <c r="CB196" s="248"/>
      <c r="CC196" s="248"/>
      <c r="CD196" s="248"/>
      <c r="CE196" s="248"/>
      <c r="CF196" s="248"/>
      <c r="CG196" s="248"/>
      <c r="CH196" s="248"/>
      <c r="CI196" s="248"/>
      <c r="CJ196" s="248"/>
      <c r="CK196" s="248"/>
      <c r="CL196" s="248"/>
      <c r="CM196" s="248"/>
      <c r="CN196" s="248"/>
      <c r="CO196" s="248"/>
      <c r="CP196" s="248"/>
      <c r="CQ196" s="248"/>
      <c r="CR196" s="248"/>
      <c r="CS196" s="248"/>
      <c r="CT196" s="248"/>
    </row>
    <row r="197" spans="1:98" s="140" customFormat="1" ht="34.75" customHeight="1">
      <c r="A197" s="142"/>
      <c r="B197" s="142"/>
      <c r="C197" s="480"/>
      <c r="D197" s="481"/>
      <c r="E197" s="481"/>
      <c r="F197" s="481"/>
      <c r="G197" s="481"/>
      <c r="H197" s="481"/>
      <c r="I197" s="481"/>
      <c r="J197" s="481"/>
      <c r="K197" s="481"/>
      <c r="L197" s="481"/>
      <c r="M197" s="481"/>
      <c r="N197" s="482"/>
      <c r="O197" s="482"/>
      <c r="P197" s="482"/>
      <c r="Q197" s="482"/>
      <c r="R197" s="482"/>
      <c r="S197" s="482"/>
      <c r="T197" s="483"/>
      <c r="U197" s="483"/>
      <c r="V197" s="483"/>
      <c r="W197" s="483"/>
      <c r="X197" s="483"/>
      <c r="Y197" s="483"/>
      <c r="Z197" s="483"/>
      <c r="AA197" s="483"/>
      <c r="AB197" s="484"/>
      <c r="AC197" s="442"/>
      <c r="AD197" s="485"/>
      <c r="AE197" s="445"/>
      <c r="AF197" s="445"/>
      <c r="AG197" s="445"/>
      <c r="AH197" s="445"/>
      <c r="AI197" s="445"/>
      <c r="AJ197" s="445"/>
      <c r="AK197" s="445"/>
      <c r="AL197" s="445"/>
      <c r="AM197" s="445"/>
      <c r="AN197" s="445"/>
      <c r="AO197" s="445"/>
      <c r="AP197" s="445"/>
      <c r="AQ197" s="445"/>
      <c r="AR197" s="445"/>
      <c r="AS197" s="445"/>
      <c r="AT197" s="445"/>
      <c r="AU197" s="445"/>
      <c r="AV197" s="446"/>
      <c r="AW197" s="157"/>
      <c r="AX197" s="258"/>
      <c r="AY197" s="258"/>
      <c r="AZ197" s="258"/>
      <c r="BA197" s="258"/>
      <c r="BB197" s="258"/>
      <c r="BC197" s="258"/>
      <c r="BD197" s="138"/>
      <c r="BE197" s="138"/>
      <c r="BF197" s="138"/>
      <c r="BG197" s="248"/>
      <c r="BH197" s="248"/>
      <c r="BI197" s="248"/>
      <c r="BJ197" s="248"/>
      <c r="BK197" s="248"/>
      <c r="BL197" s="248"/>
      <c r="BM197" s="248"/>
      <c r="BN197" s="248"/>
      <c r="BO197" s="248"/>
      <c r="BP197" s="248"/>
      <c r="BQ197" s="248"/>
      <c r="BR197" s="248"/>
      <c r="BS197" s="248"/>
      <c r="BT197" s="248"/>
      <c r="BU197" s="248"/>
      <c r="BV197" s="248"/>
      <c r="BW197" s="248"/>
      <c r="BX197" s="248"/>
      <c r="BY197" s="248"/>
      <c r="BZ197" s="248"/>
      <c r="CA197" s="248"/>
      <c r="CB197" s="248"/>
      <c r="CC197" s="248"/>
      <c r="CD197" s="248"/>
      <c r="CE197" s="248"/>
      <c r="CF197" s="248"/>
      <c r="CG197" s="248"/>
      <c r="CH197" s="248"/>
      <c r="CI197" s="248"/>
      <c r="CJ197" s="248"/>
      <c r="CK197" s="248"/>
      <c r="CL197" s="248"/>
      <c r="CM197" s="248"/>
      <c r="CN197" s="248"/>
      <c r="CO197" s="248"/>
      <c r="CP197" s="248"/>
      <c r="CQ197" s="248"/>
      <c r="CR197" s="248"/>
      <c r="CS197" s="248"/>
      <c r="CT197" s="248"/>
    </row>
    <row r="198" spans="1:98" s="140" customFormat="1" ht="34.75" customHeight="1">
      <c r="A198" s="142"/>
      <c r="B198" s="142"/>
      <c r="C198" s="480"/>
      <c r="D198" s="481"/>
      <c r="E198" s="481"/>
      <c r="F198" s="481"/>
      <c r="G198" s="481"/>
      <c r="H198" s="481"/>
      <c r="I198" s="481"/>
      <c r="J198" s="481"/>
      <c r="K198" s="481"/>
      <c r="L198" s="481"/>
      <c r="M198" s="481"/>
      <c r="N198" s="482"/>
      <c r="O198" s="482"/>
      <c r="P198" s="482"/>
      <c r="Q198" s="482"/>
      <c r="R198" s="482"/>
      <c r="S198" s="482"/>
      <c r="T198" s="483"/>
      <c r="U198" s="483"/>
      <c r="V198" s="483"/>
      <c r="W198" s="483"/>
      <c r="X198" s="483"/>
      <c r="Y198" s="483"/>
      <c r="Z198" s="483"/>
      <c r="AA198" s="483"/>
      <c r="AB198" s="484"/>
      <c r="AC198" s="442"/>
      <c r="AD198" s="485"/>
      <c r="AE198" s="445"/>
      <c r="AF198" s="445"/>
      <c r="AG198" s="445"/>
      <c r="AH198" s="445"/>
      <c r="AI198" s="445"/>
      <c r="AJ198" s="445"/>
      <c r="AK198" s="445"/>
      <c r="AL198" s="445"/>
      <c r="AM198" s="445"/>
      <c r="AN198" s="445"/>
      <c r="AO198" s="445"/>
      <c r="AP198" s="445"/>
      <c r="AQ198" s="445"/>
      <c r="AR198" s="445"/>
      <c r="AS198" s="445"/>
      <c r="AT198" s="445"/>
      <c r="AU198" s="445"/>
      <c r="AV198" s="446"/>
      <c r="AW198" s="157"/>
      <c r="AX198" s="258"/>
      <c r="AY198" s="258"/>
      <c r="AZ198" s="258"/>
      <c r="BA198" s="258"/>
      <c r="BB198" s="258"/>
      <c r="BC198" s="258"/>
      <c r="BD198" s="138"/>
      <c r="BE198" s="138"/>
      <c r="BF198" s="138"/>
      <c r="BG198" s="248"/>
      <c r="BH198" s="248"/>
      <c r="BI198" s="248"/>
      <c r="BJ198" s="248"/>
      <c r="BK198" s="248"/>
      <c r="BL198" s="248"/>
      <c r="BM198" s="248"/>
      <c r="BN198" s="248"/>
      <c r="BO198" s="248"/>
      <c r="BP198" s="248"/>
      <c r="BQ198" s="248"/>
      <c r="BR198" s="248"/>
      <c r="BS198" s="248"/>
      <c r="BT198" s="248"/>
      <c r="BU198" s="248"/>
      <c r="BV198" s="248"/>
      <c r="BW198" s="248"/>
      <c r="BX198" s="248"/>
      <c r="BY198" s="248"/>
      <c r="BZ198" s="248"/>
      <c r="CA198" s="248"/>
      <c r="CB198" s="248"/>
      <c r="CC198" s="248"/>
      <c r="CD198" s="248"/>
      <c r="CE198" s="248"/>
      <c r="CF198" s="248"/>
      <c r="CG198" s="248"/>
      <c r="CH198" s="248"/>
      <c r="CI198" s="248"/>
      <c r="CJ198" s="248"/>
      <c r="CK198" s="248"/>
      <c r="CL198" s="248"/>
      <c r="CM198" s="248"/>
      <c r="CN198" s="248"/>
      <c r="CO198" s="248"/>
      <c r="CP198" s="248"/>
      <c r="CQ198" s="248"/>
      <c r="CR198" s="248"/>
      <c r="CS198" s="248"/>
      <c r="CT198" s="248"/>
    </row>
    <row r="199" spans="1:98" s="140" customFormat="1" ht="34.75" customHeight="1">
      <c r="A199" s="142"/>
      <c r="B199" s="142"/>
      <c r="C199" s="480"/>
      <c r="D199" s="481"/>
      <c r="E199" s="481"/>
      <c r="F199" s="481"/>
      <c r="G199" s="481"/>
      <c r="H199" s="481"/>
      <c r="I199" s="481"/>
      <c r="J199" s="481"/>
      <c r="K199" s="481"/>
      <c r="L199" s="481"/>
      <c r="M199" s="481"/>
      <c r="N199" s="482"/>
      <c r="O199" s="482"/>
      <c r="P199" s="482"/>
      <c r="Q199" s="482"/>
      <c r="R199" s="482"/>
      <c r="S199" s="482"/>
      <c r="T199" s="483"/>
      <c r="U199" s="483"/>
      <c r="V199" s="483"/>
      <c r="W199" s="483"/>
      <c r="X199" s="483"/>
      <c r="Y199" s="483"/>
      <c r="Z199" s="483"/>
      <c r="AA199" s="483"/>
      <c r="AB199" s="484"/>
      <c r="AC199" s="442"/>
      <c r="AD199" s="485"/>
      <c r="AE199" s="445"/>
      <c r="AF199" s="445"/>
      <c r="AG199" s="445"/>
      <c r="AH199" s="445"/>
      <c r="AI199" s="445"/>
      <c r="AJ199" s="445"/>
      <c r="AK199" s="445"/>
      <c r="AL199" s="445"/>
      <c r="AM199" s="445"/>
      <c r="AN199" s="445"/>
      <c r="AO199" s="445"/>
      <c r="AP199" s="445"/>
      <c r="AQ199" s="445"/>
      <c r="AR199" s="445"/>
      <c r="AS199" s="445"/>
      <c r="AT199" s="445"/>
      <c r="AU199" s="445"/>
      <c r="AV199" s="446"/>
      <c r="AW199" s="157"/>
      <c r="AX199" s="258"/>
      <c r="AY199" s="258"/>
      <c r="AZ199" s="258"/>
      <c r="BA199" s="258"/>
      <c r="BB199" s="258"/>
      <c r="BC199" s="258"/>
      <c r="BD199" s="138"/>
      <c r="BE199" s="138"/>
      <c r="BF199" s="138"/>
      <c r="BG199" s="248"/>
      <c r="BH199" s="248"/>
      <c r="BI199" s="248"/>
      <c r="BJ199" s="248"/>
      <c r="BK199" s="248"/>
      <c r="BL199" s="248"/>
      <c r="BM199" s="248"/>
      <c r="BN199" s="248"/>
      <c r="BO199" s="248"/>
      <c r="BP199" s="248"/>
      <c r="BQ199" s="248"/>
      <c r="BR199" s="248"/>
      <c r="BS199" s="248"/>
      <c r="BT199" s="248"/>
      <c r="BU199" s="248"/>
      <c r="BV199" s="248"/>
      <c r="BW199" s="248"/>
      <c r="BX199" s="248"/>
      <c r="BY199" s="248"/>
      <c r="BZ199" s="248"/>
      <c r="CA199" s="248"/>
      <c r="CB199" s="248"/>
      <c r="CC199" s="248"/>
      <c r="CD199" s="248"/>
      <c r="CE199" s="248"/>
      <c r="CF199" s="248"/>
      <c r="CG199" s="248"/>
      <c r="CH199" s="248"/>
      <c r="CI199" s="248"/>
      <c r="CJ199" s="248"/>
      <c r="CK199" s="248"/>
      <c r="CL199" s="248"/>
      <c r="CM199" s="248"/>
      <c r="CN199" s="248"/>
      <c r="CO199" s="248"/>
      <c r="CP199" s="248"/>
      <c r="CQ199" s="248"/>
      <c r="CR199" s="248"/>
      <c r="CS199" s="248"/>
      <c r="CT199" s="248"/>
    </row>
    <row r="200" spans="1:98" s="140" customFormat="1" ht="34.75" customHeight="1">
      <c r="A200" s="142"/>
      <c r="B200" s="142"/>
      <c r="C200" s="480"/>
      <c r="D200" s="481"/>
      <c r="E200" s="481"/>
      <c r="F200" s="481"/>
      <c r="G200" s="481"/>
      <c r="H200" s="481"/>
      <c r="I200" s="481"/>
      <c r="J200" s="481"/>
      <c r="K200" s="481"/>
      <c r="L200" s="481"/>
      <c r="M200" s="481"/>
      <c r="N200" s="482"/>
      <c r="O200" s="482"/>
      <c r="P200" s="482"/>
      <c r="Q200" s="482"/>
      <c r="R200" s="482"/>
      <c r="S200" s="482"/>
      <c r="T200" s="483"/>
      <c r="U200" s="483"/>
      <c r="V200" s="483"/>
      <c r="W200" s="483"/>
      <c r="X200" s="483"/>
      <c r="Y200" s="483"/>
      <c r="Z200" s="483"/>
      <c r="AA200" s="483"/>
      <c r="AB200" s="484"/>
      <c r="AC200" s="442"/>
      <c r="AD200" s="485"/>
      <c r="AE200" s="445"/>
      <c r="AF200" s="445"/>
      <c r="AG200" s="445"/>
      <c r="AH200" s="445"/>
      <c r="AI200" s="445"/>
      <c r="AJ200" s="445"/>
      <c r="AK200" s="445"/>
      <c r="AL200" s="445"/>
      <c r="AM200" s="445"/>
      <c r="AN200" s="445"/>
      <c r="AO200" s="445"/>
      <c r="AP200" s="445"/>
      <c r="AQ200" s="445"/>
      <c r="AR200" s="445"/>
      <c r="AS200" s="445"/>
      <c r="AT200" s="445"/>
      <c r="AU200" s="445"/>
      <c r="AV200" s="446"/>
      <c r="AW200" s="156"/>
      <c r="AX200" s="174"/>
      <c r="AY200" s="174"/>
      <c r="AZ200" s="174"/>
      <c r="BA200" s="174"/>
      <c r="BB200" s="174"/>
      <c r="BC200" s="174"/>
      <c r="BD200" s="138"/>
      <c r="BE200" s="138"/>
      <c r="BF200" s="138"/>
      <c r="BG200" s="248"/>
      <c r="BH200" s="248"/>
      <c r="BI200" s="248"/>
      <c r="BJ200" s="248"/>
      <c r="BK200" s="248"/>
      <c r="BL200" s="248"/>
      <c r="BM200" s="248"/>
      <c r="BN200" s="248"/>
      <c r="BO200" s="248"/>
      <c r="BP200" s="248"/>
      <c r="BQ200" s="248"/>
      <c r="BR200" s="248"/>
      <c r="BS200" s="248"/>
      <c r="BT200" s="248"/>
      <c r="BU200" s="248"/>
      <c r="BV200" s="248"/>
      <c r="BW200" s="248"/>
      <c r="BX200" s="248"/>
      <c r="BY200" s="248"/>
      <c r="BZ200" s="248"/>
      <c r="CA200" s="248"/>
      <c r="CB200" s="248"/>
      <c r="CC200" s="248"/>
      <c r="CD200" s="248"/>
      <c r="CE200" s="248"/>
      <c r="CF200" s="248"/>
      <c r="CG200" s="248"/>
      <c r="CH200" s="248"/>
      <c r="CI200" s="248"/>
      <c r="CJ200" s="248"/>
      <c r="CK200" s="248"/>
      <c r="CL200" s="248"/>
      <c r="CM200" s="248"/>
      <c r="CN200" s="248"/>
      <c r="CO200" s="248"/>
      <c r="CP200" s="248"/>
      <c r="CQ200" s="248"/>
      <c r="CR200" s="248"/>
      <c r="CS200" s="248"/>
      <c r="CT200" s="248"/>
    </row>
    <row r="201" spans="1:98" s="140" customFormat="1" ht="34.75" customHeight="1">
      <c r="A201" s="142"/>
      <c r="B201" s="142"/>
      <c r="C201" s="480"/>
      <c r="D201" s="481"/>
      <c r="E201" s="481"/>
      <c r="F201" s="481"/>
      <c r="G201" s="481"/>
      <c r="H201" s="481"/>
      <c r="I201" s="481"/>
      <c r="J201" s="481"/>
      <c r="K201" s="481"/>
      <c r="L201" s="481"/>
      <c r="M201" s="481"/>
      <c r="N201" s="482"/>
      <c r="O201" s="482"/>
      <c r="P201" s="482"/>
      <c r="Q201" s="482"/>
      <c r="R201" s="482"/>
      <c r="S201" s="482"/>
      <c r="T201" s="483"/>
      <c r="U201" s="483"/>
      <c r="V201" s="483"/>
      <c r="W201" s="483"/>
      <c r="X201" s="483"/>
      <c r="Y201" s="483"/>
      <c r="Z201" s="483"/>
      <c r="AA201" s="483"/>
      <c r="AB201" s="484"/>
      <c r="AC201" s="442"/>
      <c r="AD201" s="485"/>
      <c r="AE201" s="445"/>
      <c r="AF201" s="445"/>
      <c r="AG201" s="445"/>
      <c r="AH201" s="445"/>
      <c r="AI201" s="445"/>
      <c r="AJ201" s="445"/>
      <c r="AK201" s="445"/>
      <c r="AL201" s="445"/>
      <c r="AM201" s="445"/>
      <c r="AN201" s="445"/>
      <c r="AO201" s="445"/>
      <c r="AP201" s="445"/>
      <c r="AQ201" s="445"/>
      <c r="AR201" s="445"/>
      <c r="AS201" s="445"/>
      <c r="AT201" s="445"/>
      <c r="AU201" s="445"/>
      <c r="AV201" s="446"/>
      <c r="AW201" s="156"/>
      <c r="AX201" s="174"/>
      <c r="AY201" s="174"/>
      <c r="AZ201" s="174"/>
      <c r="BA201" s="174"/>
      <c r="BB201" s="174"/>
      <c r="BC201" s="174"/>
      <c r="BD201" s="138"/>
      <c r="BE201" s="138"/>
      <c r="BF201" s="138"/>
      <c r="BG201" s="248"/>
      <c r="BH201" s="248"/>
      <c r="BI201" s="248"/>
      <c r="BJ201" s="248"/>
      <c r="BK201" s="248"/>
      <c r="BL201" s="248"/>
      <c r="BM201" s="248"/>
      <c r="BN201" s="248"/>
      <c r="BO201" s="248"/>
      <c r="BP201" s="248"/>
      <c r="BQ201" s="248"/>
      <c r="BR201" s="248"/>
      <c r="BS201" s="248"/>
      <c r="BT201" s="248"/>
      <c r="BU201" s="248"/>
      <c r="BV201" s="248"/>
      <c r="BW201" s="248"/>
      <c r="BX201" s="248"/>
      <c r="BY201" s="248"/>
      <c r="BZ201" s="248"/>
      <c r="CA201" s="248"/>
      <c r="CB201" s="248"/>
      <c r="CC201" s="248"/>
      <c r="CD201" s="248"/>
      <c r="CE201" s="248"/>
      <c r="CF201" s="248"/>
      <c r="CG201" s="248"/>
      <c r="CH201" s="248"/>
      <c r="CI201" s="248"/>
      <c r="CJ201" s="248"/>
      <c r="CK201" s="248"/>
      <c r="CL201" s="248"/>
      <c r="CM201" s="248"/>
      <c r="CN201" s="248"/>
      <c r="CO201" s="248"/>
      <c r="CP201" s="248"/>
      <c r="CQ201" s="248"/>
      <c r="CR201" s="248"/>
      <c r="CS201" s="248"/>
      <c r="CT201" s="248"/>
    </row>
    <row r="202" spans="1:98" s="140" customFormat="1" ht="34.75" customHeight="1">
      <c r="A202" s="142"/>
      <c r="B202" s="142"/>
      <c r="C202" s="480"/>
      <c r="D202" s="481"/>
      <c r="E202" s="481"/>
      <c r="F202" s="481"/>
      <c r="G202" s="481"/>
      <c r="H202" s="481"/>
      <c r="I202" s="481"/>
      <c r="J202" s="481"/>
      <c r="K202" s="481"/>
      <c r="L202" s="481"/>
      <c r="M202" s="481"/>
      <c r="N202" s="482"/>
      <c r="O202" s="482"/>
      <c r="P202" s="482"/>
      <c r="Q202" s="482"/>
      <c r="R202" s="482"/>
      <c r="S202" s="482"/>
      <c r="T202" s="483"/>
      <c r="U202" s="483"/>
      <c r="V202" s="483"/>
      <c r="W202" s="483"/>
      <c r="X202" s="483"/>
      <c r="Y202" s="483"/>
      <c r="Z202" s="483"/>
      <c r="AA202" s="483"/>
      <c r="AB202" s="484"/>
      <c r="AC202" s="442"/>
      <c r="AD202" s="485"/>
      <c r="AE202" s="445"/>
      <c r="AF202" s="445"/>
      <c r="AG202" s="445"/>
      <c r="AH202" s="445"/>
      <c r="AI202" s="445"/>
      <c r="AJ202" s="445"/>
      <c r="AK202" s="445"/>
      <c r="AL202" s="445"/>
      <c r="AM202" s="445"/>
      <c r="AN202" s="445"/>
      <c r="AO202" s="445"/>
      <c r="AP202" s="445"/>
      <c r="AQ202" s="445"/>
      <c r="AR202" s="445"/>
      <c r="AS202" s="445"/>
      <c r="AT202" s="445"/>
      <c r="AU202" s="445"/>
      <c r="AV202" s="446"/>
      <c r="AW202" s="156"/>
      <c r="AX202" s="174"/>
      <c r="AY202" s="174"/>
      <c r="AZ202" s="174"/>
      <c r="BA202" s="174"/>
      <c r="BB202" s="174"/>
      <c r="BC202" s="174"/>
      <c r="BD202" s="138"/>
      <c r="BE202" s="138"/>
      <c r="BF202" s="138"/>
      <c r="BG202" s="248"/>
      <c r="BH202" s="248"/>
      <c r="BI202" s="248"/>
      <c r="BJ202" s="248"/>
      <c r="BK202" s="248"/>
      <c r="BL202" s="248"/>
      <c r="BM202" s="248"/>
      <c r="BN202" s="248"/>
      <c r="BO202" s="248"/>
      <c r="BP202" s="248"/>
      <c r="BQ202" s="248"/>
      <c r="BR202" s="248"/>
      <c r="BS202" s="248"/>
      <c r="BT202" s="248"/>
      <c r="BU202" s="248"/>
      <c r="BV202" s="248"/>
      <c r="BW202" s="248"/>
      <c r="BX202" s="248"/>
      <c r="BY202" s="248"/>
      <c r="BZ202" s="248"/>
      <c r="CA202" s="248"/>
      <c r="CB202" s="248"/>
      <c r="CC202" s="248"/>
      <c r="CD202" s="248"/>
      <c r="CE202" s="248"/>
      <c r="CF202" s="248"/>
      <c r="CG202" s="248"/>
      <c r="CH202" s="248"/>
      <c r="CI202" s="248"/>
      <c r="CJ202" s="248"/>
      <c r="CK202" s="248"/>
      <c r="CL202" s="248"/>
      <c r="CM202" s="248"/>
      <c r="CN202" s="248"/>
      <c r="CO202" s="248"/>
      <c r="CP202" s="248"/>
      <c r="CQ202" s="248"/>
      <c r="CR202" s="248"/>
      <c r="CS202" s="248"/>
      <c r="CT202" s="248"/>
    </row>
    <row r="203" spans="1:98" s="140" customFormat="1" ht="34.75" customHeight="1">
      <c r="A203" s="142"/>
      <c r="B203" s="142"/>
      <c r="C203" s="486"/>
      <c r="D203" s="487"/>
      <c r="E203" s="487"/>
      <c r="F203" s="487"/>
      <c r="G203" s="487"/>
      <c r="H203" s="487"/>
      <c r="I203" s="487"/>
      <c r="J203" s="487"/>
      <c r="K203" s="487"/>
      <c r="L203" s="487"/>
      <c r="M203" s="487"/>
      <c r="N203" s="488"/>
      <c r="O203" s="488"/>
      <c r="P203" s="488"/>
      <c r="Q203" s="488"/>
      <c r="R203" s="488"/>
      <c r="S203" s="488"/>
      <c r="T203" s="489"/>
      <c r="U203" s="489"/>
      <c r="V203" s="489"/>
      <c r="W203" s="489"/>
      <c r="X203" s="489"/>
      <c r="Y203" s="489"/>
      <c r="Z203" s="489"/>
      <c r="AA203" s="489"/>
      <c r="AB203" s="490"/>
      <c r="AC203" s="491"/>
      <c r="AD203" s="492"/>
      <c r="AE203" s="493"/>
      <c r="AF203" s="493"/>
      <c r="AG203" s="493"/>
      <c r="AH203" s="493"/>
      <c r="AI203" s="493"/>
      <c r="AJ203" s="493"/>
      <c r="AK203" s="493"/>
      <c r="AL203" s="493"/>
      <c r="AM203" s="493"/>
      <c r="AN203" s="493"/>
      <c r="AO203" s="493"/>
      <c r="AP203" s="493"/>
      <c r="AQ203" s="493"/>
      <c r="AR203" s="493"/>
      <c r="AS203" s="493"/>
      <c r="AT203" s="493"/>
      <c r="AU203" s="493"/>
      <c r="AV203" s="494"/>
      <c r="AW203" s="155"/>
      <c r="AX203" s="175"/>
      <c r="AY203" s="175"/>
      <c r="AZ203" s="175"/>
      <c r="BA203" s="175"/>
      <c r="BB203" s="175"/>
      <c r="BC203" s="175"/>
      <c r="BD203" s="138"/>
      <c r="BE203" s="248"/>
      <c r="BF203" s="138"/>
      <c r="BG203" s="248"/>
      <c r="BH203" s="248"/>
      <c r="BI203" s="248"/>
      <c r="BJ203" s="248"/>
      <c r="BK203" s="248"/>
      <c r="BL203" s="248"/>
      <c r="BM203" s="248"/>
      <c r="BN203" s="248"/>
      <c r="BO203" s="248"/>
      <c r="BP203" s="248"/>
      <c r="BQ203" s="248"/>
      <c r="BR203" s="248"/>
      <c r="BS203" s="248"/>
      <c r="BT203" s="248"/>
      <c r="BU203" s="248"/>
      <c r="BV203" s="248"/>
      <c r="BW203" s="248"/>
      <c r="BX203" s="248"/>
      <c r="BY203" s="248"/>
      <c r="BZ203" s="248"/>
      <c r="CA203" s="248"/>
      <c r="CB203" s="248"/>
      <c r="CC203" s="248"/>
      <c r="CD203" s="248"/>
      <c r="CE203" s="248"/>
      <c r="CF203" s="248"/>
      <c r="CG203" s="248"/>
      <c r="CH203" s="248"/>
      <c r="CI203" s="248"/>
      <c r="CJ203" s="248"/>
      <c r="CK203" s="248"/>
      <c r="CL203" s="248"/>
      <c r="CM203" s="248"/>
      <c r="CN203" s="248"/>
      <c r="CO203" s="248"/>
      <c r="CP203" s="248"/>
      <c r="CQ203" s="248"/>
      <c r="CR203" s="248"/>
      <c r="CS203" s="248"/>
      <c r="CT203" s="248"/>
    </row>
    <row r="204" spans="1:98" ht="9"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163"/>
    </row>
    <row r="205" spans="1:98" ht="12.65" customHeight="1">
      <c r="A205" s="5"/>
      <c r="B205" s="5"/>
      <c r="C205" s="894" t="s">
        <v>278</v>
      </c>
      <c r="D205" s="894"/>
      <c r="E205" s="894"/>
      <c r="F205" s="894"/>
      <c r="G205" s="894"/>
      <c r="H205" s="894"/>
      <c r="I205" s="894"/>
      <c r="J205" s="894"/>
      <c r="K205" s="894"/>
      <c r="L205" s="894"/>
      <c r="M205" s="894"/>
      <c r="N205" s="894"/>
      <c r="O205" s="894"/>
      <c r="P205" s="894"/>
      <c r="Q205" s="894"/>
      <c r="R205" s="894"/>
      <c r="S205" s="894"/>
      <c r="T205" s="894"/>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163"/>
    </row>
    <row r="206" spans="1:98" ht="21.9" customHeight="1">
      <c r="A206" s="5"/>
      <c r="B206" s="5"/>
      <c r="C206" s="706" t="s">
        <v>273</v>
      </c>
      <c r="D206" s="706"/>
      <c r="E206" s="706"/>
      <c r="F206" s="706"/>
      <c r="G206" s="706"/>
      <c r="H206" s="706"/>
      <c r="I206" s="706"/>
      <c r="J206" s="706"/>
      <c r="K206" s="706"/>
      <c r="L206" s="706"/>
      <c r="M206" s="706"/>
      <c r="N206" s="706"/>
      <c r="O206" s="706"/>
      <c r="P206" s="706"/>
      <c r="Q206" s="706"/>
      <c r="R206" s="706"/>
      <c r="S206" s="706"/>
      <c r="T206" s="706"/>
      <c r="U206" s="706"/>
      <c r="V206" s="706"/>
      <c r="W206" s="706"/>
      <c r="X206" s="706"/>
      <c r="Y206" s="706"/>
      <c r="Z206" s="706"/>
      <c r="AA206" s="706"/>
      <c r="AB206" s="706"/>
      <c r="AC206" s="706"/>
      <c r="AD206" s="706"/>
      <c r="AE206" s="706"/>
      <c r="AF206" s="706"/>
      <c r="AG206" s="706"/>
      <c r="AH206" s="706"/>
      <c r="AI206" s="706"/>
      <c r="AJ206" s="706"/>
      <c r="AK206" s="706"/>
      <c r="AL206" s="706"/>
      <c r="AM206" s="706"/>
      <c r="AN206" s="706"/>
      <c r="AO206" s="706"/>
      <c r="AP206" s="706"/>
      <c r="AQ206" s="706"/>
      <c r="AR206" s="706"/>
      <c r="AS206" s="706"/>
      <c r="AT206" s="706"/>
      <c r="AU206" s="706"/>
      <c r="AV206" s="706"/>
      <c r="AW206" s="163"/>
    </row>
    <row r="207" spans="1:98" ht="21.9" customHeight="1">
      <c r="A207" s="5"/>
      <c r="B207" s="5"/>
      <c r="C207" s="707" t="s">
        <v>39</v>
      </c>
      <c r="D207" s="708"/>
      <c r="E207" s="708"/>
      <c r="F207" s="708"/>
      <c r="G207" s="708"/>
      <c r="H207" s="708"/>
      <c r="I207" s="708"/>
      <c r="J207" s="708"/>
      <c r="K207" s="708"/>
      <c r="L207" s="708"/>
      <c r="M207" s="708"/>
      <c r="N207" s="708"/>
      <c r="O207" s="708"/>
      <c r="P207" s="708"/>
      <c r="Q207" s="708"/>
      <c r="R207" s="708"/>
      <c r="S207" s="708"/>
      <c r="T207" s="708"/>
      <c r="U207" s="708"/>
      <c r="V207" s="708"/>
      <c r="W207" s="708"/>
      <c r="X207" s="708"/>
      <c r="Y207" s="708"/>
      <c r="Z207" s="708"/>
      <c r="AA207" s="708"/>
      <c r="AB207" s="708"/>
      <c r="AC207" s="708"/>
      <c r="AD207" s="708"/>
      <c r="AE207" s="708"/>
      <c r="AF207" s="708"/>
      <c r="AG207" s="708"/>
      <c r="AH207" s="708"/>
      <c r="AI207" s="708"/>
      <c r="AJ207" s="708"/>
      <c r="AK207" s="708"/>
      <c r="AL207" s="708"/>
      <c r="AM207" s="708"/>
      <c r="AN207" s="708"/>
      <c r="AO207" s="708"/>
      <c r="AP207" s="708"/>
      <c r="AQ207" s="708"/>
      <c r="AR207" s="708"/>
      <c r="AS207" s="708"/>
      <c r="AT207" s="708"/>
      <c r="AU207" s="708"/>
      <c r="AV207" s="709"/>
      <c r="AW207" s="163"/>
    </row>
    <row r="208" spans="1:98" ht="21.9" customHeight="1" thickBot="1">
      <c r="A208" s="5"/>
      <c r="B208" s="5"/>
      <c r="C208" s="710"/>
      <c r="D208" s="711"/>
      <c r="E208" s="711"/>
      <c r="F208" s="711"/>
      <c r="G208" s="711"/>
      <c r="H208" s="711"/>
      <c r="I208" s="711"/>
      <c r="J208" s="711"/>
      <c r="K208" s="711"/>
      <c r="L208" s="711"/>
      <c r="M208" s="711"/>
      <c r="N208" s="711"/>
      <c r="O208" s="711"/>
      <c r="P208" s="711"/>
      <c r="Q208" s="711"/>
      <c r="R208" s="711"/>
      <c r="S208" s="711"/>
      <c r="T208" s="711"/>
      <c r="U208" s="711"/>
      <c r="V208" s="711"/>
      <c r="W208" s="711"/>
      <c r="X208" s="711"/>
      <c r="Y208" s="711"/>
      <c r="Z208" s="711"/>
      <c r="AA208" s="711"/>
      <c r="AB208" s="711"/>
      <c r="AC208" s="711"/>
      <c r="AD208" s="711"/>
      <c r="AE208" s="711"/>
      <c r="AF208" s="711"/>
      <c r="AG208" s="711"/>
      <c r="AH208" s="711"/>
      <c r="AI208" s="711"/>
      <c r="AJ208" s="711"/>
      <c r="AK208" s="711"/>
      <c r="AL208" s="711"/>
      <c r="AM208" s="711"/>
      <c r="AN208" s="711"/>
      <c r="AO208" s="711"/>
      <c r="AP208" s="711"/>
      <c r="AQ208" s="711"/>
      <c r="AR208" s="711"/>
      <c r="AS208" s="711"/>
      <c r="AT208" s="711"/>
      <c r="AU208" s="711"/>
      <c r="AV208" s="712"/>
      <c r="AW208" s="163"/>
    </row>
    <row r="209" spans="1:49" ht="15.65" customHeight="1">
      <c r="A209" s="5"/>
      <c r="B209" s="5"/>
      <c r="C209" s="629"/>
      <c r="D209" s="630"/>
      <c r="E209" s="713" t="s">
        <v>6</v>
      </c>
      <c r="F209" s="714"/>
      <c r="G209" s="714"/>
      <c r="H209" s="714"/>
      <c r="I209" s="714"/>
      <c r="J209" s="714"/>
      <c r="K209" s="714"/>
      <c r="L209" s="714"/>
      <c r="M209" s="714"/>
      <c r="N209" s="714"/>
      <c r="O209" s="714"/>
      <c r="P209" s="714"/>
      <c r="Q209" s="714"/>
      <c r="R209" s="714"/>
      <c r="S209" s="715"/>
      <c r="T209" s="633" t="s">
        <v>8</v>
      </c>
      <c r="U209" s="634"/>
      <c r="V209" s="634"/>
      <c r="W209" s="634"/>
      <c r="X209" s="634"/>
      <c r="Y209" s="634"/>
      <c r="Z209" s="634"/>
      <c r="AA209" s="634"/>
      <c r="AB209" s="634"/>
      <c r="AC209" s="634"/>
      <c r="AD209" s="634"/>
      <c r="AE209" s="634"/>
      <c r="AF209" s="634"/>
      <c r="AG209" s="634"/>
      <c r="AH209" s="634"/>
      <c r="AI209" s="634"/>
      <c r="AJ209" s="634"/>
      <c r="AK209" s="634"/>
      <c r="AL209" s="634"/>
      <c r="AM209" s="634"/>
      <c r="AN209" s="634"/>
      <c r="AO209" s="634"/>
      <c r="AP209" s="634"/>
      <c r="AQ209" s="634"/>
      <c r="AR209" s="634"/>
      <c r="AS209" s="634"/>
      <c r="AT209" s="634"/>
      <c r="AU209" s="634"/>
      <c r="AV209" s="635"/>
      <c r="AW209" s="163"/>
    </row>
    <row r="210" spans="1:49" ht="21.9" customHeight="1">
      <c r="A210" s="5"/>
      <c r="B210" s="5"/>
      <c r="C210" s="631"/>
      <c r="D210" s="632"/>
      <c r="E210" s="716"/>
      <c r="F210" s="717"/>
      <c r="G210" s="717"/>
      <c r="H210" s="717"/>
      <c r="I210" s="717"/>
      <c r="J210" s="717"/>
      <c r="K210" s="717"/>
      <c r="L210" s="717"/>
      <c r="M210" s="717"/>
      <c r="N210" s="717"/>
      <c r="O210" s="717"/>
      <c r="P210" s="717"/>
      <c r="Q210" s="717"/>
      <c r="R210" s="717"/>
      <c r="S210" s="718"/>
      <c r="T210" s="636" t="s">
        <v>9</v>
      </c>
      <c r="U210" s="637"/>
      <c r="V210" s="637"/>
      <c r="W210" s="637"/>
      <c r="X210" s="637"/>
      <c r="Y210" s="637"/>
      <c r="Z210" s="637"/>
      <c r="AA210" s="637"/>
      <c r="AB210" s="637"/>
      <c r="AC210" s="637"/>
      <c r="AD210" s="637"/>
      <c r="AE210" s="637"/>
      <c r="AF210" s="637"/>
      <c r="AG210" s="637"/>
      <c r="AH210" s="637"/>
      <c r="AI210" s="637"/>
      <c r="AJ210" s="637"/>
      <c r="AK210" s="637"/>
      <c r="AL210" s="637"/>
      <c r="AM210" s="637"/>
      <c r="AN210" s="637"/>
      <c r="AO210" s="637"/>
      <c r="AP210" s="637"/>
      <c r="AQ210" s="637"/>
      <c r="AR210" s="637"/>
      <c r="AS210" s="637"/>
      <c r="AT210" s="637"/>
      <c r="AU210" s="637"/>
      <c r="AV210" s="638"/>
      <c r="AW210" s="163"/>
    </row>
    <row r="211" spans="1:49" ht="32.4" customHeight="1">
      <c r="A211" s="5"/>
      <c r="B211" s="5"/>
      <c r="C211" s="631"/>
      <c r="D211" s="632"/>
      <c r="E211" s="716"/>
      <c r="F211" s="717"/>
      <c r="G211" s="717"/>
      <c r="H211" s="717"/>
      <c r="I211" s="717"/>
      <c r="J211" s="717"/>
      <c r="K211" s="717"/>
      <c r="L211" s="717"/>
      <c r="M211" s="717"/>
      <c r="N211" s="717"/>
      <c r="O211" s="717"/>
      <c r="P211" s="717"/>
      <c r="Q211" s="717"/>
      <c r="R211" s="717"/>
      <c r="S211" s="718"/>
      <c r="T211" s="636" t="s">
        <v>10</v>
      </c>
      <c r="U211" s="637"/>
      <c r="V211" s="637"/>
      <c r="W211" s="637"/>
      <c r="X211" s="637"/>
      <c r="Y211" s="637"/>
      <c r="Z211" s="637"/>
      <c r="AA211" s="637"/>
      <c r="AB211" s="637"/>
      <c r="AC211" s="637"/>
      <c r="AD211" s="637"/>
      <c r="AE211" s="637"/>
      <c r="AF211" s="637"/>
      <c r="AG211" s="637"/>
      <c r="AH211" s="637"/>
      <c r="AI211" s="637"/>
      <c r="AJ211" s="637"/>
      <c r="AK211" s="637"/>
      <c r="AL211" s="637"/>
      <c r="AM211" s="637"/>
      <c r="AN211" s="637"/>
      <c r="AO211" s="637"/>
      <c r="AP211" s="637"/>
      <c r="AQ211" s="637"/>
      <c r="AR211" s="637"/>
      <c r="AS211" s="637"/>
      <c r="AT211" s="637"/>
      <c r="AU211" s="637"/>
      <c r="AV211" s="638"/>
      <c r="AW211" s="163"/>
    </row>
    <row r="212" spans="1:49" ht="21.9" customHeight="1">
      <c r="A212" s="5"/>
      <c r="B212" s="5"/>
      <c r="C212" s="631"/>
      <c r="D212" s="632"/>
      <c r="E212" s="719"/>
      <c r="F212" s="720"/>
      <c r="G212" s="720"/>
      <c r="H212" s="720"/>
      <c r="I212" s="720"/>
      <c r="J212" s="720"/>
      <c r="K212" s="720"/>
      <c r="L212" s="720"/>
      <c r="M212" s="720"/>
      <c r="N212" s="720"/>
      <c r="O212" s="720"/>
      <c r="P212" s="720"/>
      <c r="Q212" s="720"/>
      <c r="R212" s="720"/>
      <c r="S212" s="721"/>
      <c r="T212" s="636" t="s">
        <v>31</v>
      </c>
      <c r="U212" s="637"/>
      <c r="V212" s="637"/>
      <c r="W212" s="637"/>
      <c r="X212" s="637"/>
      <c r="Y212" s="637"/>
      <c r="Z212" s="637"/>
      <c r="AA212" s="637"/>
      <c r="AB212" s="637"/>
      <c r="AC212" s="637"/>
      <c r="AD212" s="637"/>
      <c r="AE212" s="637"/>
      <c r="AF212" s="637"/>
      <c r="AG212" s="637"/>
      <c r="AH212" s="637"/>
      <c r="AI212" s="637"/>
      <c r="AJ212" s="637"/>
      <c r="AK212" s="637"/>
      <c r="AL212" s="637"/>
      <c r="AM212" s="637"/>
      <c r="AN212" s="637"/>
      <c r="AO212" s="637"/>
      <c r="AP212" s="637"/>
      <c r="AQ212" s="637"/>
      <c r="AR212" s="637"/>
      <c r="AS212" s="637"/>
      <c r="AT212" s="637"/>
      <c r="AU212" s="637"/>
      <c r="AV212" s="638"/>
      <c r="AW212" s="163"/>
    </row>
    <row r="213" spans="1:49" ht="13.25" customHeight="1">
      <c r="A213" s="5"/>
      <c r="B213" s="5"/>
      <c r="C213" s="631"/>
      <c r="D213" s="632"/>
      <c r="E213" s="722" t="s">
        <v>45</v>
      </c>
      <c r="F213" s="723"/>
      <c r="G213" s="723"/>
      <c r="H213" s="723"/>
      <c r="I213" s="723"/>
      <c r="J213" s="723"/>
      <c r="K213" s="723"/>
      <c r="L213" s="723"/>
      <c r="M213" s="723"/>
      <c r="N213" s="723"/>
      <c r="O213" s="723"/>
      <c r="P213" s="723"/>
      <c r="Q213" s="723"/>
      <c r="R213" s="723"/>
      <c r="S213" s="723"/>
      <c r="T213" s="665" t="s">
        <v>24</v>
      </c>
      <c r="U213" s="665"/>
      <c r="V213" s="665"/>
      <c r="W213" s="665"/>
      <c r="X213" s="665"/>
      <c r="Y213" s="665"/>
      <c r="Z213" s="665"/>
      <c r="AA213" s="665"/>
      <c r="AB213" s="665"/>
      <c r="AC213" s="665"/>
      <c r="AD213" s="665"/>
      <c r="AE213" s="665"/>
      <c r="AF213" s="665"/>
      <c r="AG213" s="665"/>
      <c r="AH213" s="665"/>
      <c r="AI213" s="665"/>
      <c r="AJ213" s="665"/>
      <c r="AK213" s="665"/>
      <c r="AL213" s="665"/>
      <c r="AM213" s="665"/>
      <c r="AN213" s="665"/>
      <c r="AO213" s="665"/>
      <c r="AP213" s="665"/>
      <c r="AQ213" s="665"/>
      <c r="AR213" s="665"/>
      <c r="AS213" s="665"/>
      <c r="AT213" s="665"/>
      <c r="AU213" s="665"/>
      <c r="AV213" s="665"/>
      <c r="AW213" s="163"/>
    </row>
    <row r="214" spans="1:49" ht="13.25" customHeight="1">
      <c r="A214" s="5"/>
      <c r="B214" s="5"/>
      <c r="C214" s="631"/>
      <c r="D214" s="632"/>
      <c r="E214" s="722"/>
      <c r="F214" s="723"/>
      <c r="G214" s="723"/>
      <c r="H214" s="723"/>
      <c r="I214" s="723"/>
      <c r="J214" s="723"/>
      <c r="K214" s="723"/>
      <c r="L214" s="723"/>
      <c r="M214" s="723"/>
      <c r="N214" s="723"/>
      <c r="O214" s="723"/>
      <c r="P214" s="723"/>
      <c r="Q214" s="723"/>
      <c r="R214" s="723"/>
      <c r="S214" s="723"/>
      <c r="T214" s="665" t="s">
        <v>25</v>
      </c>
      <c r="U214" s="665"/>
      <c r="V214" s="665"/>
      <c r="W214" s="665"/>
      <c r="X214" s="665"/>
      <c r="Y214" s="665"/>
      <c r="Z214" s="665"/>
      <c r="AA214" s="665"/>
      <c r="AB214" s="665"/>
      <c r="AC214" s="665"/>
      <c r="AD214" s="665"/>
      <c r="AE214" s="665"/>
      <c r="AF214" s="665"/>
      <c r="AG214" s="665"/>
      <c r="AH214" s="665"/>
      <c r="AI214" s="665"/>
      <c r="AJ214" s="665"/>
      <c r="AK214" s="665"/>
      <c r="AL214" s="665"/>
      <c r="AM214" s="665"/>
      <c r="AN214" s="665"/>
      <c r="AO214" s="665"/>
      <c r="AP214" s="665"/>
      <c r="AQ214" s="665"/>
      <c r="AR214" s="665"/>
      <c r="AS214" s="665"/>
      <c r="AT214" s="665"/>
      <c r="AU214" s="665"/>
      <c r="AV214" s="665"/>
      <c r="AW214" s="163"/>
    </row>
    <row r="215" spans="1:49" ht="13.25" customHeight="1">
      <c r="A215" s="5"/>
      <c r="B215" s="5"/>
      <c r="C215" s="631"/>
      <c r="D215" s="632"/>
      <c r="E215" s="722"/>
      <c r="F215" s="723"/>
      <c r="G215" s="723"/>
      <c r="H215" s="723"/>
      <c r="I215" s="723"/>
      <c r="J215" s="723"/>
      <c r="K215" s="723"/>
      <c r="L215" s="723"/>
      <c r="M215" s="723"/>
      <c r="N215" s="723"/>
      <c r="O215" s="723"/>
      <c r="P215" s="723"/>
      <c r="Q215" s="723"/>
      <c r="R215" s="723"/>
      <c r="S215" s="723"/>
      <c r="T215" s="666" t="s">
        <v>26</v>
      </c>
      <c r="U215" s="666"/>
      <c r="V215" s="666"/>
      <c r="W215" s="666"/>
      <c r="X215" s="666"/>
      <c r="Y215" s="666"/>
      <c r="Z215" s="666"/>
      <c r="AA215" s="666"/>
      <c r="AB215" s="666"/>
      <c r="AC215" s="666"/>
      <c r="AD215" s="666"/>
      <c r="AE215" s="666"/>
      <c r="AF215" s="666"/>
      <c r="AG215" s="666"/>
      <c r="AH215" s="666"/>
      <c r="AI215" s="666"/>
      <c r="AJ215" s="666"/>
      <c r="AK215" s="666"/>
      <c r="AL215" s="666"/>
      <c r="AM215" s="666"/>
      <c r="AN215" s="666"/>
      <c r="AO215" s="666"/>
      <c r="AP215" s="666"/>
      <c r="AQ215" s="666"/>
      <c r="AR215" s="666"/>
      <c r="AS215" s="666"/>
      <c r="AT215" s="666"/>
      <c r="AU215" s="666"/>
      <c r="AV215" s="666"/>
      <c r="AW215" s="163"/>
    </row>
    <row r="216" spans="1:49" ht="13.25" customHeight="1">
      <c r="A216" s="5"/>
      <c r="B216" s="5"/>
      <c r="C216" s="631"/>
      <c r="D216" s="632"/>
      <c r="E216" s="722"/>
      <c r="F216" s="723"/>
      <c r="G216" s="723"/>
      <c r="H216" s="723"/>
      <c r="I216" s="723"/>
      <c r="J216" s="723"/>
      <c r="K216" s="723"/>
      <c r="L216" s="723"/>
      <c r="M216" s="723"/>
      <c r="N216" s="723"/>
      <c r="O216" s="723"/>
      <c r="P216" s="723"/>
      <c r="Q216" s="723"/>
      <c r="R216" s="723"/>
      <c r="S216" s="723"/>
      <c r="T216" s="665" t="s">
        <v>40</v>
      </c>
      <c r="U216" s="665"/>
      <c r="V216" s="665"/>
      <c r="W216" s="665"/>
      <c r="X216" s="665"/>
      <c r="Y216" s="665"/>
      <c r="Z216" s="665"/>
      <c r="AA216" s="665"/>
      <c r="AB216" s="665"/>
      <c r="AC216" s="665"/>
      <c r="AD216" s="665"/>
      <c r="AE216" s="665"/>
      <c r="AF216" s="665"/>
      <c r="AG216" s="665"/>
      <c r="AH216" s="665"/>
      <c r="AI216" s="665"/>
      <c r="AJ216" s="665"/>
      <c r="AK216" s="665"/>
      <c r="AL216" s="665"/>
      <c r="AM216" s="665"/>
      <c r="AN216" s="665"/>
      <c r="AO216" s="665"/>
      <c r="AP216" s="665"/>
      <c r="AQ216" s="665"/>
      <c r="AR216" s="665"/>
      <c r="AS216" s="665"/>
      <c r="AT216" s="665"/>
      <c r="AU216" s="665"/>
      <c r="AV216" s="665"/>
      <c r="AW216" s="163"/>
    </row>
    <row r="217" spans="1:49" ht="21.9" customHeight="1">
      <c r="A217" s="5"/>
      <c r="B217" s="5"/>
      <c r="C217" s="631"/>
      <c r="D217" s="632"/>
      <c r="E217" s="722"/>
      <c r="F217" s="723"/>
      <c r="G217" s="723"/>
      <c r="H217" s="723"/>
      <c r="I217" s="723"/>
      <c r="J217" s="723"/>
      <c r="K217" s="723"/>
      <c r="L217" s="723"/>
      <c r="M217" s="723"/>
      <c r="N217" s="723"/>
      <c r="O217" s="723"/>
      <c r="P217" s="723"/>
      <c r="Q217" s="723"/>
      <c r="R217" s="723"/>
      <c r="S217" s="723"/>
      <c r="T217" s="666" t="s">
        <v>27</v>
      </c>
      <c r="U217" s="666"/>
      <c r="V217" s="666"/>
      <c r="W217" s="666"/>
      <c r="X217" s="666"/>
      <c r="Y217" s="666"/>
      <c r="Z217" s="666"/>
      <c r="AA217" s="666"/>
      <c r="AB217" s="666"/>
      <c r="AC217" s="666"/>
      <c r="AD217" s="666"/>
      <c r="AE217" s="666"/>
      <c r="AF217" s="666"/>
      <c r="AG217" s="666"/>
      <c r="AH217" s="666"/>
      <c r="AI217" s="666"/>
      <c r="AJ217" s="666"/>
      <c r="AK217" s="666"/>
      <c r="AL217" s="666"/>
      <c r="AM217" s="666"/>
      <c r="AN217" s="666"/>
      <c r="AO217" s="666"/>
      <c r="AP217" s="666"/>
      <c r="AQ217" s="666"/>
      <c r="AR217" s="666"/>
      <c r="AS217" s="666"/>
      <c r="AT217" s="666"/>
      <c r="AU217" s="666"/>
      <c r="AV217" s="666"/>
      <c r="AW217" s="163"/>
    </row>
    <row r="218" spans="1:49" ht="21.9" customHeight="1">
      <c r="A218" s="5"/>
      <c r="B218" s="5"/>
      <c r="C218" s="631"/>
      <c r="D218" s="632"/>
      <c r="E218" s="722"/>
      <c r="F218" s="723"/>
      <c r="G218" s="723"/>
      <c r="H218" s="723"/>
      <c r="I218" s="723"/>
      <c r="J218" s="723"/>
      <c r="K218" s="723"/>
      <c r="L218" s="723"/>
      <c r="M218" s="723"/>
      <c r="N218" s="723"/>
      <c r="O218" s="723"/>
      <c r="P218" s="723"/>
      <c r="Q218" s="723"/>
      <c r="R218" s="723"/>
      <c r="S218" s="723"/>
      <c r="T218" s="666" t="s">
        <v>41</v>
      </c>
      <c r="U218" s="666"/>
      <c r="V218" s="666"/>
      <c r="W218" s="666"/>
      <c r="X218" s="666"/>
      <c r="Y218" s="666"/>
      <c r="Z218" s="666"/>
      <c r="AA218" s="666"/>
      <c r="AB218" s="666"/>
      <c r="AC218" s="666"/>
      <c r="AD218" s="666"/>
      <c r="AE218" s="666"/>
      <c r="AF218" s="666"/>
      <c r="AG218" s="666"/>
      <c r="AH218" s="666"/>
      <c r="AI218" s="666"/>
      <c r="AJ218" s="666"/>
      <c r="AK218" s="666"/>
      <c r="AL218" s="666"/>
      <c r="AM218" s="666"/>
      <c r="AN218" s="666"/>
      <c r="AO218" s="666"/>
      <c r="AP218" s="666"/>
      <c r="AQ218" s="666"/>
      <c r="AR218" s="666"/>
      <c r="AS218" s="666"/>
      <c r="AT218" s="666"/>
      <c r="AU218" s="666"/>
      <c r="AV218" s="666"/>
      <c r="AW218" s="163"/>
    </row>
    <row r="219" spans="1:49" ht="21.9" customHeight="1">
      <c r="A219" s="5"/>
      <c r="B219" s="5"/>
      <c r="C219" s="631"/>
      <c r="D219" s="632"/>
      <c r="E219" s="722"/>
      <c r="F219" s="723"/>
      <c r="G219" s="723"/>
      <c r="H219" s="723"/>
      <c r="I219" s="723"/>
      <c r="J219" s="723"/>
      <c r="K219" s="723"/>
      <c r="L219" s="723"/>
      <c r="M219" s="723"/>
      <c r="N219" s="723"/>
      <c r="O219" s="723"/>
      <c r="P219" s="723"/>
      <c r="Q219" s="723"/>
      <c r="R219" s="723"/>
      <c r="S219" s="723"/>
      <c r="T219" s="665" t="s">
        <v>14</v>
      </c>
      <c r="U219" s="665"/>
      <c r="V219" s="665"/>
      <c r="W219" s="665"/>
      <c r="X219" s="665"/>
      <c r="Y219" s="665"/>
      <c r="Z219" s="665"/>
      <c r="AA219" s="665"/>
      <c r="AB219" s="665"/>
      <c r="AC219" s="665"/>
      <c r="AD219" s="665"/>
      <c r="AE219" s="665"/>
      <c r="AF219" s="665"/>
      <c r="AG219" s="665"/>
      <c r="AH219" s="665"/>
      <c r="AI219" s="665"/>
      <c r="AJ219" s="665"/>
      <c r="AK219" s="665"/>
      <c r="AL219" s="665"/>
      <c r="AM219" s="665"/>
      <c r="AN219" s="665"/>
      <c r="AO219" s="665"/>
      <c r="AP219" s="665"/>
      <c r="AQ219" s="665"/>
      <c r="AR219" s="665"/>
      <c r="AS219" s="665"/>
      <c r="AT219" s="665"/>
      <c r="AU219" s="665"/>
      <c r="AV219" s="665"/>
      <c r="AW219" s="163"/>
    </row>
    <row r="220" spans="1:49" ht="21.9" customHeight="1">
      <c r="A220" s="5"/>
      <c r="B220" s="5"/>
      <c r="C220" s="724"/>
      <c r="D220" s="725"/>
      <c r="E220" s="581" t="s">
        <v>113</v>
      </c>
      <c r="F220" s="640"/>
      <c r="G220" s="640"/>
      <c r="H220" s="640"/>
      <c r="I220" s="640"/>
      <c r="J220" s="640"/>
      <c r="K220" s="640"/>
      <c r="L220" s="640"/>
      <c r="M220" s="640"/>
      <c r="N220" s="640"/>
      <c r="O220" s="640"/>
      <c r="P220" s="640"/>
      <c r="Q220" s="640"/>
      <c r="R220" s="640"/>
      <c r="S220" s="640"/>
      <c r="T220" s="640"/>
      <c r="U220" s="640"/>
      <c r="V220" s="640"/>
      <c r="W220" s="640"/>
      <c r="X220" s="640"/>
      <c r="Y220" s="640"/>
      <c r="Z220" s="640"/>
      <c r="AA220" s="640"/>
      <c r="AB220" s="640"/>
      <c r="AC220" s="640"/>
      <c r="AD220" s="640"/>
      <c r="AE220" s="640"/>
      <c r="AF220" s="640"/>
      <c r="AG220" s="640"/>
      <c r="AH220" s="640"/>
      <c r="AI220" s="640"/>
      <c r="AJ220" s="640"/>
      <c r="AK220" s="640"/>
      <c r="AL220" s="640"/>
      <c r="AM220" s="640"/>
      <c r="AN220" s="640"/>
      <c r="AO220" s="640"/>
      <c r="AP220" s="640"/>
      <c r="AQ220" s="640"/>
      <c r="AR220" s="640"/>
      <c r="AS220" s="640"/>
      <c r="AT220" s="640"/>
      <c r="AU220" s="640"/>
      <c r="AV220" s="640"/>
      <c r="AW220" s="163"/>
    </row>
    <row r="221" spans="1:49" ht="21.9" customHeight="1" thickBot="1">
      <c r="A221" s="5"/>
      <c r="B221" s="5"/>
      <c r="C221" s="663"/>
      <c r="D221" s="664"/>
      <c r="E221" s="581" t="s">
        <v>7</v>
      </c>
      <c r="F221" s="640"/>
      <c r="G221" s="640"/>
      <c r="H221" s="640"/>
      <c r="I221" s="640"/>
      <c r="J221" s="640"/>
      <c r="K221" s="640"/>
      <c r="L221" s="640"/>
      <c r="M221" s="640"/>
      <c r="N221" s="640"/>
      <c r="O221" s="640"/>
      <c r="P221" s="640"/>
      <c r="Q221" s="640"/>
      <c r="R221" s="640"/>
      <c r="S221" s="640"/>
      <c r="T221" s="640"/>
      <c r="U221" s="640"/>
      <c r="V221" s="640"/>
      <c r="W221" s="640"/>
      <c r="X221" s="640"/>
      <c r="Y221" s="640"/>
      <c r="Z221" s="640"/>
      <c r="AA221" s="640"/>
      <c r="AB221" s="640"/>
      <c r="AC221" s="640"/>
      <c r="AD221" s="640"/>
      <c r="AE221" s="640"/>
      <c r="AF221" s="640"/>
      <c r="AG221" s="640"/>
      <c r="AH221" s="640"/>
      <c r="AI221" s="640"/>
      <c r="AJ221" s="640"/>
      <c r="AK221" s="640"/>
      <c r="AL221" s="640"/>
      <c r="AM221" s="640"/>
      <c r="AN221" s="640"/>
      <c r="AO221" s="640"/>
      <c r="AP221" s="640"/>
      <c r="AQ221" s="640"/>
      <c r="AR221" s="640"/>
      <c r="AS221" s="640"/>
      <c r="AT221" s="640"/>
      <c r="AU221" s="640"/>
      <c r="AV221" s="640"/>
      <c r="AW221" s="163"/>
    </row>
    <row r="222" spans="1:49" ht="21.9" customHeight="1">
      <c r="A222" s="5"/>
      <c r="B222" s="5"/>
      <c r="C222" s="7" t="s">
        <v>304</v>
      </c>
      <c r="D222" s="8"/>
      <c r="E222" s="8"/>
      <c r="F222" s="8"/>
      <c r="G222" s="8"/>
      <c r="H222" s="8"/>
      <c r="I222" s="8"/>
      <c r="J222" s="8"/>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163"/>
    </row>
    <row r="223" spans="1:49" ht="16.25" customHeight="1" thickBot="1">
      <c r="A223" s="5"/>
      <c r="B223" s="5"/>
      <c r="C223" s="618" t="s">
        <v>11</v>
      </c>
      <c r="D223" s="618"/>
      <c r="E223" s="618"/>
      <c r="F223" s="618"/>
      <c r="G223" s="618"/>
      <c r="H223" s="618"/>
      <c r="I223" s="618"/>
      <c r="J223" s="656"/>
      <c r="K223" s="656"/>
      <c r="L223" s="656"/>
      <c r="M223" s="656"/>
      <c r="N223" s="656"/>
      <c r="O223" s="656"/>
      <c r="P223" s="656"/>
      <c r="Q223" s="656"/>
      <c r="R223" s="656"/>
      <c r="S223" s="656"/>
      <c r="T223" s="656"/>
      <c r="U223" s="656"/>
      <c r="V223" s="656"/>
      <c r="W223" s="656"/>
      <c r="X223" s="656"/>
      <c r="Y223" s="656"/>
      <c r="Z223" s="656"/>
      <c r="AA223" s="618" t="s">
        <v>87</v>
      </c>
      <c r="AB223" s="618"/>
      <c r="AC223" s="618"/>
      <c r="AD223" s="618"/>
      <c r="AE223" s="618"/>
      <c r="AF223" s="618"/>
      <c r="AG223" s="618"/>
      <c r="AH223" s="618"/>
      <c r="AI223" s="618"/>
      <c r="AJ223" s="618"/>
      <c r="AK223" s="618"/>
      <c r="AL223" s="618"/>
      <c r="AM223" s="618"/>
      <c r="AN223" s="618"/>
      <c r="AO223" s="660" t="s">
        <v>369</v>
      </c>
      <c r="AP223" s="661"/>
      <c r="AQ223" s="662"/>
      <c r="AR223" s="657" t="s">
        <v>23</v>
      </c>
      <c r="AS223" s="658"/>
      <c r="AT223" s="658"/>
      <c r="AU223" s="658"/>
      <c r="AV223" s="659"/>
      <c r="AW223" s="163"/>
    </row>
    <row r="224" spans="1:49" ht="12" customHeight="1">
      <c r="A224" s="5"/>
      <c r="B224" s="5"/>
      <c r="C224" s="696" t="s">
        <v>43</v>
      </c>
      <c r="D224" s="696"/>
      <c r="E224" s="696"/>
      <c r="F224" s="696"/>
      <c r="G224" s="696"/>
      <c r="H224" s="696"/>
      <c r="I224" s="696"/>
      <c r="J224" s="620"/>
      <c r="K224" s="620"/>
      <c r="L224" s="620"/>
      <c r="M224" s="620"/>
      <c r="N224" s="620"/>
      <c r="O224" s="620"/>
      <c r="P224" s="620"/>
      <c r="Q224" s="620"/>
      <c r="R224" s="620"/>
      <c r="S224" s="620"/>
      <c r="T224" s="620"/>
      <c r="U224" s="620"/>
      <c r="V224" s="620"/>
      <c r="W224" s="620"/>
      <c r="X224" s="620"/>
      <c r="Y224" s="620"/>
      <c r="Z224" s="620"/>
      <c r="AA224" s="697"/>
      <c r="AB224" s="698"/>
      <c r="AC224" s="698"/>
      <c r="AD224" s="698"/>
      <c r="AE224" s="703" t="s">
        <v>97</v>
      </c>
      <c r="AF224" s="703"/>
      <c r="AG224" s="667"/>
      <c r="AH224" s="667"/>
      <c r="AI224" s="703" t="s">
        <v>98</v>
      </c>
      <c r="AJ224" s="703"/>
      <c r="AK224" s="667"/>
      <c r="AL224" s="667"/>
      <c r="AM224" s="670" t="s">
        <v>99</v>
      </c>
      <c r="AN224" s="670"/>
      <c r="AO224" s="687"/>
      <c r="AP224" s="688"/>
      <c r="AQ224" s="689"/>
      <c r="AR224" s="678"/>
      <c r="AS224" s="679"/>
      <c r="AT224" s="679"/>
      <c r="AU224" s="679"/>
      <c r="AV224" s="680"/>
      <c r="AW224" s="163"/>
    </row>
    <row r="225" spans="1:98" ht="11.4" customHeight="1">
      <c r="A225" s="5"/>
      <c r="B225" s="5"/>
      <c r="C225" s="673" t="s">
        <v>12</v>
      </c>
      <c r="D225" s="673"/>
      <c r="E225" s="673"/>
      <c r="F225" s="673"/>
      <c r="G225" s="673"/>
      <c r="H225" s="673"/>
      <c r="I225" s="673"/>
      <c r="J225" s="617"/>
      <c r="K225" s="617"/>
      <c r="L225" s="617"/>
      <c r="M225" s="617"/>
      <c r="N225" s="617"/>
      <c r="O225" s="617"/>
      <c r="P225" s="617"/>
      <c r="Q225" s="617"/>
      <c r="R225" s="617"/>
      <c r="S225" s="617"/>
      <c r="T225" s="617"/>
      <c r="U225" s="617"/>
      <c r="V225" s="617"/>
      <c r="W225" s="617"/>
      <c r="X225" s="617"/>
      <c r="Y225" s="617"/>
      <c r="Z225" s="617"/>
      <c r="AA225" s="699"/>
      <c r="AB225" s="700"/>
      <c r="AC225" s="700"/>
      <c r="AD225" s="700"/>
      <c r="AE225" s="704"/>
      <c r="AF225" s="704"/>
      <c r="AG225" s="668"/>
      <c r="AH225" s="668"/>
      <c r="AI225" s="704"/>
      <c r="AJ225" s="704"/>
      <c r="AK225" s="668"/>
      <c r="AL225" s="668"/>
      <c r="AM225" s="671"/>
      <c r="AN225" s="671"/>
      <c r="AO225" s="690"/>
      <c r="AP225" s="691"/>
      <c r="AQ225" s="692"/>
      <c r="AR225" s="681"/>
      <c r="AS225" s="682"/>
      <c r="AT225" s="682"/>
      <c r="AU225" s="682"/>
      <c r="AV225" s="683"/>
      <c r="AW225" s="163"/>
    </row>
    <row r="226" spans="1:98" ht="11.4" customHeight="1" thickBot="1">
      <c r="A226" s="5"/>
      <c r="B226" s="5"/>
      <c r="C226" s="674"/>
      <c r="D226" s="674"/>
      <c r="E226" s="674"/>
      <c r="F226" s="674"/>
      <c r="G226" s="674"/>
      <c r="H226" s="674"/>
      <c r="I226" s="674"/>
      <c r="J226" s="615"/>
      <c r="K226" s="615"/>
      <c r="L226" s="615"/>
      <c r="M226" s="615"/>
      <c r="N226" s="615"/>
      <c r="O226" s="615"/>
      <c r="P226" s="615"/>
      <c r="Q226" s="615"/>
      <c r="R226" s="615"/>
      <c r="S226" s="615"/>
      <c r="T226" s="615"/>
      <c r="U226" s="615"/>
      <c r="V226" s="615"/>
      <c r="W226" s="615"/>
      <c r="X226" s="615"/>
      <c r="Y226" s="615"/>
      <c r="Z226" s="615"/>
      <c r="AA226" s="701"/>
      <c r="AB226" s="702"/>
      <c r="AC226" s="702"/>
      <c r="AD226" s="702"/>
      <c r="AE226" s="705"/>
      <c r="AF226" s="705"/>
      <c r="AG226" s="669"/>
      <c r="AH226" s="669"/>
      <c r="AI226" s="705"/>
      <c r="AJ226" s="705"/>
      <c r="AK226" s="669"/>
      <c r="AL226" s="669"/>
      <c r="AM226" s="672"/>
      <c r="AN226" s="672"/>
      <c r="AO226" s="693"/>
      <c r="AP226" s="694"/>
      <c r="AQ226" s="695"/>
      <c r="AR226" s="684"/>
      <c r="AS226" s="685"/>
      <c r="AT226" s="685"/>
      <c r="AU226" s="685"/>
      <c r="AV226" s="686"/>
      <c r="AW226" s="163"/>
    </row>
    <row r="227" spans="1:98" ht="15.65" customHeight="1">
      <c r="A227" s="5"/>
      <c r="B227" s="5"/>
      <c r="C227" s="618" t="s">
        <v>156</v>
      </c>
      <c r="D227" s="618"/>
      <c r="E227" s="618"/>
      <c r="F227" s="618"/>
      <c r="G227" s="618"/>
      <c r="H227" s="618"/>
      <c r="I227" s="618"/>
      <c r="J227" s="452" t="s">
        <v>18</v>
      </c>
      <c r="K227" s="453"/>
      <c r="L227" s="676"/>
      <c r="M227" s="676"/>
      <c r="N227" s="676"/>
      <c r="O227" s="676"/>
      <c r="P227" s="676"/>
      <c r="Q227" s="676"/>
      <c r="R227" s="676"/>
      <c r="S227" s="676"/>
      <c r="T227" s="676"/>
      <c r="U227" s="676"/>
      <c r="V227" s="676"/>
      <c r="W227" s="676"/>
      <c r="X227" s="676"/>
      <c r="Y227" s="676"/>
      <c r="Z227" s="676"/>
      <c r="AA227" s="676"/>
      <c r="AB227" s="676"/>
      <c r="AC227" s="676"/>
      <c r="AD227" s="676"/>
      <c r="AE227" s="676"/>
      <c r="AF227" s="676"/>
      <c r="AG227" s="676"/>
      <c r="AH227" s="676"/>
      <c r="AI227" s="676"/>
      <c r="AJ227" s="676"/>
      <c r="AK227" s="676"/>
      <c r="AL227" s="676"/>
      <c r="AM227" s="676"/>
      <c r="AN227" s="676"/>
      <c r="AO227" s="676"/>
      <c r="AP227" s="676"/>
      <c r="AQ227" s="676"/>
      <c r="AR227" s="676"/>
      <c r="AS227" s="676"/>
      <c r="AT227" s="676"/>
      <c r="AU227" s="676"/>
      <c r="AV227" s="677"/>
      <c r="AW227" s="163"/>
    </row>
    <row r="228" spans="1:98" ht="28.25" customHeight="1">
      <c r="A228" s="5"/>
      <c r="B228" s="5"/>
      <c r="C228" s="618"/>
      <c r="D228" s="618"/>
      <c r="E228" s="618"/>
      <c r="F228" s="618"/>
      <c r="G228" s="618"/>
      <c r="H228" s="618"/>
      <c r="I228" s="618"/>
      <c r="J228" s="675"/>
      <c r="K228" s="675"/>
      <c r="L228" s="675"/>
      <c r="M228" s="675"/>
      <c r="N228" s="675"/>
      <c r="O228" s="675"/>
      <c r="P228" s="675"/>
      <c r="Q228" s="675"/>
      <c r="R228" s="675"/>
      <c r="S228" s="675"/>
      <c r="T228" s="675"/>
      <c r="U228" s="675"/>
      <c r="V228" s="675"/>
      <c r="W228" s="675"/>
      <c r="X228" s="675"/>
      <c r="Y228" s="675"/>
      <c r="Z228" s="675"/>
      <c r="AA228" s="675"/>
      <c r="AB228" s="675"/>
      <c r="AC228" s="675"/>
      <c r="AD228" s="675"/>
      <c r="AE228" s="675"/>
      <c r="AF228" s="675"/>
      <c r="AG228" s="675"/>
      <c r="AH228" s="675"/>
      <c r="AI228" s="675"/>
      <c r="AJ228" s="675"/>
      <c r="AK228" s="675"/>
      <c r="AL228" s="675"/>
      <c r="AM228" s="675"/>
      <c r="AN228" s="675"/>
      <c r="AO228" s="675"/>
      <c r="AP228" s="675"/>
      <c r="AQ228" s="675"/>
      <c r="AR228" s="675"/>
      <c r="AS228" s="675"/>
      <c r="AT228" s="675"/>
      <c r="AU228" s="675"/>
      <c r="AV228" s="675"/>
      <c r="AW228" s="163"/>
      <c r="BJ228" s="259"/>
    </row>
    <row r="229" spans="1:98" ht="16.25" customHeight="1">
      <c r="A229" s="5"/>
      <c r="B229" s="5"/>
      <c r="C229" s="618" t="s">
        <v>15</v>
      </c>
      <c r="D229" s="618"/>
      <c r="E229" s="618"/>
      <c r="F229" s="618"/>
      <c r="G229" s="618"/>
      <c r="H229" s="618"/>
      <c r="I229" s="618"/>
      <c r="J229" s="621" t="s">
        <v>66</v>
      </c>
      <c r="K229" s="622"/>
      <c r="L229" s="622"/>
      <c r="M229" s="623"/>
      <c r="N229" s="624"/>
      <c r="O229" s="625"/>
      <c r="P229" s="625"/>
      <c r="Q229" s="625"/>
      <c r="R229" s="625"/>
      <c r="S229" s="625"/>
      <c r="T229" s="625"/>
      <c r="U229" s="625"/>
      <c r="V229" s="625"/>
      <c r="W229" s="625"/>
      <c r="X229" s="625"/>
      <c r="Y229" s="625"/>
      <c r="Z229" s="626"/>
      <c r="AA229" s="627" t="s">
        <v>44</v>
      </c>
      <c r="AB229" s="627"/>
      <c r="AC229" s="627"/>
      <c r="AD229" s="627"/>
      <c r="AE229" s="627"/>
      <c r="AF229" s="627"/>
      <c r="AG229" s="627"/>
      <c r="AH229" s="628"/>
      <c r="AI229" s="628"/>
      <c r="AJ229" s="628"/>
      <c r="AK229" s="628"/>
      <c r="AL229" s="628"/>
      <c r="AM229" s="628"/>
      <c r="AN229" s="628"/>
      <c r="AO229" s="628"/>
      <c r="AP229" s="628"/>
      <c r="AQ229" s="628"/>
      <c r="AR229" s="628"/>
      <c r="AS229" s="628"/>
      <c r="AT229" s="628"/>
      <c r="AU229" s="628"/>
      <c r="AV229" s="628"/>
      <c r="AW229" s="163"/>
    </row>
    <row r="230" spans="1:98" ht="16.25" customHeight="1">
      <c r="A230" s="5"/>
      <c r="B230" s="5"/>
      <c r="C230" s="618"/>
      <c r="D230" s="618"/>
      <c r="E230" s="618"/>
      <c r="F230" s="618"/>
      <c r="G230" s="618"/>
      <c r="H230" s="618"/>
      <c r="I230" s="618"/>
      <c r="J230" s="621" t="s">
        <v>67</v>
      </c>
      <c r="K230" s="622"/>
      <c r="L230" s="622"/>
      <c r="M230" s="623"/>
      <c r="N230" s="624"/>
      <c r="O230" s="625"/>
      <c r="P230" s="625"/>
      <c r="Q230" s="625"/>
      <c r="R230" s="625"/>
      <c r="S230" s="625"/>
      <c r="T230" s="625"/>
      <c r="U230" s="625"/>
      <c r="V230" s="625"/>
      <c r="W230" s="625"/>
      <c r="X230" s="625"/>
      <c r="Y230" s="625"/>
      <c r="Z230" s="626"/>
      <c r="AA230" s="627"/>
      <c r="AB230" s="627"/>
      <c r="AC230" s="627"/>
      <c r="AD230" s="627"/>
      <c r="AE230" s="627"/>
      <c r="AF230" s="627"/>
      <c r="AG230" s="627"/>
      <c r="AH230" s="628"/>
      <c r="AI230" s="628"/>
      <c r="AJ230" s="628"/>
      <c r="AK230" s="628"/>
      <c r="AL230" s="628"/>
      <c r="AM230" s="628"/>
      <c r="AN230" s="628"/>
      <c r="AO230" s="628"/>
      <c r="AP230" s="628"/>
      <c r="AQ230" s="628"/>
      <c r="AR230" s="628"/>
      <c r="AS230" s="628"/>
      <c r="AT230" s="628"/>
      <c r="AU230" s="628"/>
      <c r="AV230" s="628"/>
      <c r="AW230" s="163"/>
    </row>
    <row r="231" spans="1:98" ht="21.9" customHeight="1">
      <c r="A231" s="5"/>
      <c r="B231" s="5"/>
      <c r="C231" s="618" t="s">
        <v>88</v>
      </c>
      <c r="D231" s="618"/>
      <c r="E231" s="618"/>
      <c r="F231" s="618"/>
      <c r="G231" s="618"/>
      <c r="H231" s="618" t="s">
        <v>16</v>
      </c>
      <c r="I231" s="618"/>
      <c r="J231" s="618"/>
      <c r="K231" s="618"/>
      <c r="L231" s="618" t="s">
        <v>17</v>
      </c>
      <c r="M231" s="618"/>
      <c r="N231" s="618"/>
      <c r="O231" s="618"/>
      <c r="P231" s="618"/>
      <c r="Q231" s="618"/>
      <c r="R231" s="618"/>
      <c r="S231" s="618"/>
      <c r="T231" s="618"/>
      <c r="U231" s="618"/>
      <c r="V231" s="618"/>
      <c r="W231" s="618"/>
      <c r="X231" s="618"/>
      <c r="Y231" s="618"/>
      <c r="Z231" s="618"/>
      <c r="AA231" s="618"/>
      <c r="AB231" s="618"/>
      <c r="AC231" s="618"/>
      <c r="AD231" s="618"/>
      <c r="AE231" s="618"/>
      <c r="AF231" s="618"/>
      <c r="AG231" s="618"/>
      <c r="AH231" s="618"/>
      <c r="AI231" s="618"/>
      <c r="AJ231" s="618"/>
      <c r="AK231" s="618"/>
      <c r="AL231" s="618"/>
      <c r="AM231" s="618"/>
      <c r="AN231" s="618"/>
      <c r="AO231" s="618"/>
      <c r="AP231" s="618"/>
      <c r="AQ231" s="618"/>
      <c r="AR231" s="618"/>
      <c r="AS231" s="618"/>
      <c r="AT231" s="618"/>
      <c r="AU231" s="618"/>
      <c r="AV231" s="618"/>
      <c r="AW231" s="163"/>
    </row>
    <row r="232" spans="1:98" ht="21.65" customHeight="1">
      <c r="A232" s="5"/>
      <c r="B232" s="5"/>
      <c r="C232" s="619"/>
      <c r="D232" s="619"/>
      <c r="E232" s="619"/>
      <c r="F232" s="619"/>
      <c r="G232" s="619"/>
      <c r="H232" s="619"/>
      <c r="I232" s="619"/>
      <c r="J232" s="619"/>
      <c r="K232" s="619"/>
      <c r="L232" s="620"/>
      <c r="M232" s="620"/>
      <c r="N232" s="620"/>
      <c r="O232" s="620"/>
      <c r="P232" s="620"/>
      <c r="Q232" s="620"/>
      <c r="R232" s="620"/>
      <c r="S232" s="620"/>
      <c r="T232" s="620"/>
      <c r="U232" s="620"/>
      <c r="V232" s="620"/>
      <c r="W232" s="620"/>
      <c r="X232" s="620"/>
      <c r="Y232" s="620"/>
      <c r="Z232" s="620"/>
      <c r="AA232" s="620"/>
      <c r="AB232" s="620"/>
      <c r="AC232" s="620"/>
      <c r="AD232" s="620"/>
      <c r="AE232" s="620"/>
      <c r="AF232" s="620"/>
      <c r="AG232" s="620"/>
      <c r="AH232" s="620"/>
      <c r="AI232" s="620"/>
      <c r="AJ232" s="620"/>
      <c r="AK232" s="620"/>
      <c r="AL232" s="620"/>
      <c r="AM232" s="620"/>
      <c r="AN232" s="620"/>
      <c r="AO232" s="620"/>
      <c r="AP232" s="620"/>
      <c r="AQ232" s="620"/>
      <c r="AR232" s="620"/>
      <c r="AS232" s="620"/>
      <c r="AT232" s="620"/>
      <c r="AU232" s="620"/>
      <c r="AV232" s="620"/>
      <c r="AW232" s="163"/>
    </row>
    <row r="233" spans="1:98" ht="21.9" customHeight="1">
      <c r="A233" s="5"/>
      <c r="B233" s="5"/>
      <c r="C233" s="616"/>
      <c r="D233" s="616"/>
      <c r="E233" s="616"/>
      <c r="F233" s="616"/>
      <c r="G233" s="616"/>
      <c r="H233" s="616"/>
      <c r="I233" s="616"/>
      <c r="J233" s="616"/>
      <c r="K233" s="616"/>
      <c r="L233" s="617"/>
      <c r="M233" s="617"/>
      <c r="N233" s="617"/>
      <c r="O233" s="617"/>
      <c r="P233" s="617"/>
      <c r="Q233" s="617"/>
      <c r="R233" s="617"/>
      <c r="S233" s="617"/>
      <c r="T233" s="617"/>
      <c r="U233" s="617"/>
      <c r="V233" s="617"/>
      <c r="W233" s="617"/>
      <c r="X233" s="617"/>
      <c r="Y233" s="617"/>
      <c r="Z233" s="617"/>
      <c r="AA233" s="617"/>
      <c r="AB233" s="617"/>
      <c r="AC233" s="617"/>
      <c r="AD233" s="617"/>
      <c r="AE233" s="617"/>
      <c r="AF233" s="617"/>
      <c r="AG233" s="617"/>
      <c r="AH233" s="617"/>
      <c r="AI233" s="617"/>
      <c r="AJ233" s="617"/>
      <c r="AK233" s="617"/>
      <c r="AL233" s="617"/>
      <c r="AM233" s="617"/>
      <c r="AN233" s="617"/>
      <c r="AO233" s="617"/>
      <c r="AP233" s="617"/>
      <c r="AQ233" s="617"/>
      <c r="AR233" s="617"/>
      <c r="AS233" s="617"/>
      <c r="AT233" s="617"/>
      <c r="AU233" s="617"/>
      <c r="AV233" s="617"/>
      <c r="AW233" s="163"/>
    </row>
    <row r="234" spans="1:98" ht="21.9" customHeight="1">
      <c r="A234" s="5"/>
      <c r="B234" s="5"/>
      <c r="C234" s="616"/>
      <c r="D234" s="616"/>
      <c r="E234" s="616"/>
      <c r="F234" s="616"/>
      <c r="G234" s="616"/>
      <c r="H234" s="616"/>
      <c r="I234" s="616"/>
      <c r="J234" s="616"/>
      <c r="K234" s="616"/>
      <c r="L234" s="617"/>
      <c r="M234" s="617"/>
      <c r="N234" s="617"/>
      <c r="O234" s="617"/>
      <c r="P234" s="617"/>
      <c r="Q234" s="617"/>
      <c r="R234" s="617"/>
      <c r="S234" s="617"/>
      <c r="T234" s="617"/>
      <c r="U234" s="617"/>
      <c r="V234" s="617"/>
      <c r="W234" s="617"/>
      <c r="X234" s="617"/>
      <c r="Y234" s="617"/>
      <c r="Z234" s="617"/>
      <c r="AA234" s="617"/>
      <c r="AB234" s="617"/>
      <c r="AC234" s="617"/>
      <c r="AD234" s="617"/>
      <c r="AE234" s="617"/>
      <c r="AF234" s="617"/>
      <c r="AG234" s="617"/>
      <c r="AH234" s="617"/>
      <c r="AI234" s="617"/>
      <c r="AJ234" s="617"/>
      <c r="AK234" s="617"/>
      <c r="AL234" s="617"/>
      <c r="AM234" s="617"/>
      <c r="AN234" s="617"/>
      <c r="AO234" s="617"/>
      <c r="AP234" s="617"/>
      <c r="AQ234" s="617"/>
      <c r="AR234" s="617"/>
      <c r="AS234" s="617"/>
      <c r="AT234" s="617"/>
      <c r="AU234" s="617"/>
      <c r="AV234" s="617"/>
      <c r="AW234" s="163"/>
    </row>
    <row r="235" spans="1:98" ht="21.9" customHeight="1">
      <c r="A235" s="5"/>
      <c r="B235" s="5"/>
      <c r="C235" s="616"/>
      <c r="D235" s="616"/>
      <c r="E235" s="616"/>
      <c r="F235" s="616"/>
      <c r="G235" s="616"/>
      <c r="H235" s="616"/>
      <c r="I235" s="616"/>
      <c r="J235" s="616"/>
      <c r="K235" s="616"/>
      <c r="L235" s="617"/>
      <c r="M235" s="617"/>
      <c r="N235" s="617"/>
      <c r="O235" s="617"/>
      <c r="P235" s="617"/>
      <c r="Q235" s="617"/>
      <c r="R235" s="617"/>
      <c r="S235" s="617"/>
      <c r="T235" s="617"/>
      <c r="U235" s="617"/>
      <c r="V235" s="617"/>
      <c r="W235" s="617"/>
      <c r="X235" s="617"/>
      <c r="Y235" s="617"/>
      <c r="Z235" s="617"/>
      <c r="AA235" s="617"/>
      <c r="AB235" s="617"/>
      <c r="AC235" s="617"/>
      <c r="AD235" s="617"/>
      <c r="AE235" s="617"/>
      <c r="AF235" s="617"/>
      <c r="AG235" s="617"/>
      <c r="AH235" s="617"/>
      <c r="AI235" s="617"/>
      <c r="AJ235" s="617"/>
      <c r="AK235" s="617"/>
      <c r="AL235" s="617"/>
      <c r="AM235" s="617"/>
      <c r="AN235" s="617"/>
      <c r="AO235" s="617"/>
      <c r="AP235" s="617"/>
      <c r="AQ235" s="617"/>
      <c r="AR235" s="617"/>
      <c r="AS235" s="617"/>
      <c r="AT235" s="617"/>
      <c r="AU235" s="617"/>
      <c r="AV235" s="617"/>
      <c r="AW235" s="163"/>
    </row>
    <row r="236" spans="1:98" ht="21.9" customHeight="1">
      <c r="A236" s="5"/>
      <c r="B236" s="5"/>
      <c r="C236" s="616"/>
      <c r="D236" s="616"/>
      <c r="E236" s="616"/>
      <c r="F236" s="616"/>
      <c r="G236" s="616"/>
      <c r="H236" s="616"/>
      <c r="I236" s="616"/>
      <c r="J236" s="616"/>
      <c r="K236" s="616"/>
      <c r="L236" s="617"/>
      <c r="M236" s="617"/>
      <c r="N236" s="617"/>
      <c r="O236" s="617"/>
      <c r="P236" s="617"/>
      <c r="Q236" s="617"/>
      <c r="R236" s="617"/>
      <c r="S236" s="617"/>
      <c r="T236" s="617"/>
      <c r="U236" s="617"/>
      <c r="V236" s="617"/>
      <c r="W236" s="617"/>
      <c r="X236" s="617"/>
      <c r="Y236" s="617"/>
      <c r="Z236" s="617"/>
      <c r="AA236" s="617"/>
      <c r="AB236" s="617"/>
      <c r="AC236" s="617"/>
      <c r="AD236" s="617"/>
      <c r="AE236" s="617"/>
      <c r="AF236" s="617"/>
      <c r="AG236" s="617"/>
      <c r="AH236" s="617"/>
      <c r="AI236" s="617"/>
      <c r="AJ236" s="617"/>
      <c r="AK236" s="617"/>
      <c r="AL236" s="617"/>
      <c r="AM236" s="617"/>
      <c r="AN236" s="617"/>
      <c r="AO236" s="617"/>
      <c r="AP236" s="617"/>
      <c r="AQ236" s="617"/>
      <c r="AR236" s="617"/>
      <c r="AS236" s="617"/>
      <c r="AT236" s="617"/>
      <c r="AU236" s="617"/>
      <c r="AV236" s="617"/>
      <c r="AW236" s="163"/>
    </row>
    <row r="237" spans="1:98" ht="21.65" customHeight="1" thickBot="1">
      <c r="A237" s="5"/>
      <c r="B237" s="5"/>
      <c r="C237" s="614"/>
      <c r="D237" s="614"/>
      <c r="E237" s="614"/>
      <c r="F237" s="614"/>
      <c r="G237" s="614"/>
      <c r="H237" s="614"/>
      <c r="I237" s="614"/>
      <c r="J237" s="614"/>
      <c r="K237" s="614"/>
      <c r="L237" s="615"/>
      <c r="M237" s="615"/>
      <c r="N237" s="615"/>
      <c r="O237" s="615"/>
      <c r="P237" s="615"/>
      <c r="Q237" s="615"/>
      <c r="R237" s="615"/>
      <c r="S237" s="615"/>
      <c r="T237" s="615"/>
      <c r="U237" s="615"/>
      <c r="V237" s="615"/>
      <c r="W237" s="615"/>
      <c r="X237" s="615"/>
      <c r="Y237" s="615"/>
      <c r="Z237" s="615"/>
      <c r="AA237" s="615"/>
      <c r="AB237" s="615"/>
      <c r="AC237" s="615"/>
      <c r="AD237" s="615"/>
      <c r="AE237" s="615"/>
      <c r="AF237" s="615"/>
      <c r="AG237" s="615"/>
      <c r="AH237" s="615"/>
      <c r="AI237" s="615"/>
      <c r="AJ237" s="615"/>
      <c r="AK237" s="615"/>
      <c r="AL237" s="615"/>
      <c r="AM237" s="615"/>
      <c r="AN237" s="615"/>
      <c r="AO237" s="615"/>
      <c r="AP237" s="615"/>
      <c r="AQ237" s="615"/>
      <c r="AR237" s="615"/>
      <c r="AS237" s="615"/>
      <c r="AT237" s="615"/>
      <c r="AU237" s="615"/>
      <c r="AV237" s="615"/>
      <c r="AW237" s="163"/>
    </row>
    <row r="238" spans="1:98" s="140" customFormat="1" ht="16.25" customHeight="1" thickBot="1">
      <c r="A238" s="138"/>
      <c r="B238" s="138"/>
      <c r="C238" s="880" t="s">
        <v>22</v>
      </c>
      <c r="D238" s="881"/>
      <c r="E238" s="881"/>
      <c r="F238" s="882"/>
      <c r="G238" s="886" t="s">
        <v>305</v>
      </c>
      <c r="H238" s="438"/>
      <c r="I238" s="438"/>
      <c r="J238" s="438"/>
      <c r="K238" s="438"/>
      <c r="L238" s="438"/>
      <c r="M238" s="438"/>
      <c r="N238" s="438"/>
      <c r="O238" s="438"/>
      <c r="P238" s="438"/>
      <c r="Q238" s="438"/>
      <c r="R238" s="438"/>
      <c r="S238" s="438"/>
      <c r="T238" s="438"/>
      <c r="U238" s="438"/>
      <c r="V238" s="438"/>
      <c r="W238" s="438"/>
      <c r="X238" s="438"/>
      <c r="Y238" s="438"/>
      <c r="Z238" s="438"/>
      <c r="AA238" s="438"/>
      <c r="AB238" s="438"/>
      <c r="AC238" s="438"/>
      <c r="AD238" s="438"/>
      <c r="AE238" s="438"/>
      <c r="AF238" s="438"/>
      <c r="AG238" s="438"/>
      <c r="AH238" s="438"/>
      <c r="AI238" s="438"/>
      <c r="AJ238" s="438"/>
      <c r="AK238" s="438"/>
      <c r="AL238" s="887"/>
      <c r="AM238" s="641"/>
      <c r="AN238" s="643"/>
      <c r="AO238" s="555" t="s">
        <v>35</v>
      </c>
      <c r="AP238" s="555"/>
      <c r="AQ238" s="555"/>
      <c r="AR238" s="641"/>
      <c r="AS238" s="643"/>
      <c r="AT238" s="555" t="s">
        <v>36</v>
      </c>
      <c r="AU238" s="555"/>
      <c r="AV238" s="556"/>
      <c r="AW238" s="169"/>
      <c r="AX238" s="183"/>
      <c r="AY238" s="183"/>
      <c r="AZ238" s="183"/>
      <c r="BA238" s="183"/>
      <c r="BB238" s="183"/>
      <c r="BC238" s="183"/>
      <c r="BD238" s="138"/>
      <c r="BE238" s="138"/>
      <c r="BF238" s="138"/>
      <c r="BG238" s="248"/>
      <c r="BH238" s="248"/>
      <c r="BI238" s="248"/>
      <c r="BJ238" s="248"/>
      <c r="BK238" s="248"/>
      <c r="BL238" s="248"/>
      <c r="BM238" s="248"/>
      <c r="BN238" s="248"/>
      <c r="BO238" s="248"/>
      <c r="BP238" s="248"/>
      <c r="BQ238" s="248"/>
      <c r="BR238" s="248"/>
      <c r="BS238" s="248"/>
      <c r="BT238" s="248"/>
      <c r="BU238" s="248"/>
      <c r="BV238" s="248"/>
      <c r="BW238" s="248"/>
      <c r="BX238" s="248"/>
      <c r="BY238" s="248"/>
      <c r="BZ238" s="248"/>
      <c r="CA238" s="248"/>
      <c r="CB238" s="248"/>
      <c r="CC238" s="248"/>
      <c r="CD238" s="248"/>
      <c r="CE238" s="248"/>
      <c r="CF238" s="248"/>
      <c r="CG238" s="248"/>
      <c r="CH238" s="248"/>
      <c r="CI238" s="248"/>
      <c r="CJ238" s="248"/>
      <c r="CK238" s="248"/>
      <c r="CL238" s="248"/>
      <c r="CM238" s="248"/>
      <c r="CN238" s="248"/>
      <c r="CO238" s="248"/>
      <c r="CP238" s="248"/>
      <c r="CQ238" s="248"/>
      <c r="CR238" s="248"/>
      <c r="CS238" s="248"/>
      <c r="CT238" s="248"/>
    </row>
    <row r="239" spans="1:98" s="140" customFormat="1" ht="19.75" customHeight="1">
      <c r="A239" s="138"/>
      <c r="B239" s="138"/>
      <c r="C239" s="883"/>
      <c r="D239" s="884"/>
      <c r="E239" s="884"/>
      <c r="F239" s="885"/>
      <c r="G239" s="888" t="s">
        <v>306</v>
      </c>
      <c r="H239" s="889"/>
      <c r="I239" s="889"/>
      <c r="J239" s="889"/>
      <c r="K239" s="889"/>
      <c r="L239" s="889"/>
      <c r="M239" s="889"/>
      <c r="N239" s="889"/>
      <c r="O239" s="889"/>
      <c r="P239" s="889"/>
      <c r="Q239" s="889"/>
      <c r="R239" s="889"/>
      <c r="S239" s="889"/>
      <c r="T239" s="889"/>
      <c r="U239" s="889"/>
      <c r="V239" s="889"/>
      <c r="W239" s="889"/>
      <c r="X239" s="889"/>
      <c r="Y239" s="889"/>
      <c r="Z239" s="889"/>
      <c r="AA239" s="889"/>
      <c r="AB239" s="889"/>
      <c r="AC239" s="889"/>
      <c r="AD239" s="889"/>
      <c r="AE239" s="889"/>
      <c r="AF239" s="889"/>
      <c r="AG239" s="889"/>
      <c r="AH239" s="889"/>
      <c r="AI239" s="889"/>
      <c r="AJ239" s="889"/>
      <c r="AK239" s="889"/>
      <c r="AL239" s="889"/>
      <c r="AM239" s="889"/>
      <c r="AN239" s="889"/>
      <c r="AO239" s="889"/>
      <c r="AP239" s="889"/>
      <c r="AQ239" s="889"/>
      <c r="AR239" s="889"/>
      <c r="AS239" s="889"/>
      <c r="AT239" s="889"/>
      <c r="AU239" s="889"/>
      <c r="AV239" s="890"/>
      <c r="AW239" s="170"/>
      <c r="AX239" s="185"/>
      <c r="AY239" s="185"/>
      <c r="AZ239" s="185"/>
      <c r="BA239" s="185"/>
      <c r="BB239" s="185"/>
      <c r="BC239" s="185"/>
      <c r="BD239" s="138"/>
      <c r="BE239" s="138"/>
      <c r="BF239" s="138"/>
      <c r="BG239" s="248"/>
      <c r="BH239" s="248"/>
      <c r="BI239" s="248"/>
      <c r="BJ239" s="248"/>
      <c r="BK239" s="248"/>
      <c r="BL239" s="248"/>
      <c r="BM239" s="248"/>
      <c r="BN239" s="248"/>
      <c r="BO239" s="248"/>
      <c r="BP239" s="248"/>
      <c r="BQ239" s="248"/>
      <c r="BR239" s="248"/>
      <c r="BS239" s="248"/>
      <c r="BT239" s="248"/>
      <c r="BU239" s="248"/>
      <c r="BV239" s="248"/>
      <c r="BW239" s="248"/>
      <c r="BX239" s="248"/>
      <c r="BY239" s="248"/>
      <c r="BZ239" s="248"/>
      <c r="CA239" s="248"/>
      <c r="CB239" s="248"/>
      <c r="CC239" s="248"/>
      <c r="CD239" s="248"/>
      <c r="CE239" s="248"/>
      <c r="CF239" s="248"/>
      <c r="CG239" s="248"/>
      <c r="CH239" s="248"/>
      <c r="CI239" s="248"/>
      <c r="CJ239" s="248"/>
      <c r="CK239" s="248"/>
      <c r="CL239" s="248"/>
      <c r="CM239" s="248"/>
      <c r="CN239" s="248"/>
      <c r="CO239" s="248"/>
      <c r="CP239" s="248"/>
      <c r="CQ239" s="248"/>
      <c r="CR239" s="248"/>
      <c r="CS239" s="248"/>
      <c r="CT239" s="248"/>
    </row>
    <row r="240" spans="1:98" s="140" customFormat="1" ht="13.75" customHeight="1">
      <c r="A240" s="138"/>
      <c r="B240" s="138"/>
      <c r="C240" s="883"/>
      <c r="D240" s="884"/>
      <c r="E240" s="884"/>
      <c r="F240" s="885"/>
      <c r="G240" s="891"/>
      <c r="H240" s="892"/>
      <c r="I240" s="892"/>
      <c r="J240" s="892"/>
      <c r="K240" s="892"/>
      <c r="L240" s="892"/>
      <c r="M240" s="892"/>
      <c r="N240" s="892"/>
      <c r="O240" s="892"/>
      <c r="P240" s="892"/>
      <c r="Q240" s="892"/>
      <c r="R240" s="892"/>
      <c r="S240" s="892"/>
      <c r="T240" s="892"/>
      <c r="U240" s="892"/>
      <c r="V240" s="892"/>
      <c r="W240" s="892"/>
      <c r="X240" s="892"/>
      <c r="Y240" s="892"/>
      <c r="Z240" s="892"/>
      <c r="AA240" s="892"/>
      <c r="AB240" s="892"/>
      <c r="AC240" s="892"/>
      <c r="AD240" s="892"/>
      <c r="AE240" s="892"/>
      <c r="AF240" s="892"/>
      <c r="AG240" s="892"/>
      <c r="AH240" s="892"/>
      <c r="AI240" s="892"/>
      <c r="AJ240" s="892"/>
      <c r="AK240" s="892"/>
      <c r="AL240" s="892"/>
      <c r="AM240" s="892"/>
      <c r="AN240" s="892"/>
      <c r="AO240" s="892"/>
      <c r="AP240" s="892"/>
      <c r="AQ240" s="892"/>
      <c r="AR240" s="892"/>
      <c r="AS240" s="892"/>
      <c r="AT240" s="892"/>
      <c r="AU240" s="892"/>
      <c r="AV240" s="893"/>
      <c r="AW240" s="170"/>
      <c r="AX240" s="185"/>
      <c r="AY240" s="185"/>
      <c r="AZ240" s="185"/>
      <c r="BA240" s="185"/>
      <c r="BB240" s="185"/>
      <c r="BC240" s="185"/>
      <c r="BD240" s="138"/>
      <c r="BE240" s="138"/>
      <c r="BF240" s="138"/>
      <c r="BG240" s="248"/>
      <c r="BH240" s="248"/>
      <c r="BI240" s="248"/>
      <c r="BJ240" s="248"/>
      <c r="BK240" s="248"/>
      <c r="BL240" s="248"/>
      <c r="BM240" s="248"/>
      <c r="BN240" s="248"/>
      <c r="BO240" s="248"/>
      <c r="BP240" s="248"/>
      <c r="BQ240" s="248"/>
      <c r="BR240" s="248"/>
      <c r="BS240" s="248"/>
      <c r="BT240" s="248"/>
      <c r="BU240" s="248"/>
      <c r="BV240" s="248"/>
      <c r="BW240" s="248"/>
      <c r="BX240" s="248"/>
      <c r="BY240" s="248"/>
      <c r="BZ240" s="248"/>
      <c r="CA240" s="248"/>
      <c r="CB240" s="248"/>
      <c r="CC240" s="248"/>
      <c r="CD240" s="248"/>
      <c r="CE240" s="248"/>
      <c r="CF240" s="248"/>
      <c r="CG240" s="248"/>
      <c r="CH240" s="248"/>
      <c r="CI240" s="248"/>
      <c r="CJ240" s="248"/>
      <c r="CK240" s="248"/>
      <c r="CL240" s="248"/>
      <c r="CM240" s="248"/>
      <c r="CN240" s="248"/>
      <c r="CO240" s="248"/>
      <c r="CP240" s="248"/>
      <c r="CQ240" s="248"/>
      <c r="CR240" s="248"/>
      <c r="CS240" s="248"/>
      <c r="CT240" s="248"/>
    </row>
    <row r="241" spans="1:98" s="140" customFormat="1" ht="12.65" customHeight="1">
      <c r="A241" s="138"/>
      <c r="B241" s="138"/>
      <c r="C241" s="763" t="s">
        <v>94</v>
      </c>
      <c r="D241" s="765"/>
      <c r="E241" s="880" t="s">
        <v>0</v>
      </c>
      <c r="F241" s="881"/>
      <c r="G241" s="881"/>
      <c r="H241" s="881"/>
      <c r="I241" s="881"/>
      <c r="J241" s="882"/>
      <c r="K241" s="880" t="s">
        <v>1</v>
      </c>
      <c r="L241" s="881"/>
      <c r="M241" s="881"/>
      <c r="N241" s="881"/>
      <c r="O241" s="881"/>
      <c r="P241" s="881"/>
      <c r="Q241" s="881"/>
      <c r="R241" s="881"/>
      <c r="S241" s="882"/>
      <c r="T241" s="880" t="s">
        <v>2</v>
      </c>
      <c r="U241" s="882"/>
      <c r="V241" s="898" t="s">
        <v>64</v>
      </c>
      <c r="W241" s="898"/>
      <c r="X241" s="898"/>
      <c r="Y241" s="898"/>
      <c r="Z241" s="898"/>
      <c r="AA241" s="898"/>
      <c r="AB241" s="900" t="s">
        <v>307</v>
      </c>
      <c r="AC241" s="900"/>
      <c r="AD241" s="900"/>
      <c r="AE241" s="900"/>
      <c r="AF241" s="900"/>
      <c r="AG241" s="737" t="s">
        <v>13</v>
      </c>
      <c r="AH241" s="737"/>
      <c r="AI241" s="737"/>
      <c r="AJ241" s="737"/>
      <c r="AK241" s="737"/>
      <c r="AL241" s="737"/>
      <c r="AM241" s="737"/>
      <c r="AN241" s="737"/>
      <c r="AO241" s="737"/>
      <c r="AP241" s="737"/>
      <c r="AQ241" s="737"/>
      <c r="AR241" s="737"/>
      <c r="AS241" s="737"/>
      <c r="AT241" s="737"/>
      <c r="AU241" s="737"/>
      <c r="AV241" s="737"/>
      <c r="AW241" s="169"/>
      <c r="AX241" s="183"/>
      <c r="AY241" s="183"/>
      <c r="AZ241" s="183"/>
      <c r="BA241" s="183"/>
      <c r="BB241" s="183"/>
      <c r="BC241" s="183"/>
      <c r="BD241" s="138"/>
      <c r="BE241" s="138"/>
      <c r="BF241" s="138"/>
      <c r="BG241" s="248"/>
      <c r="BH241" s="248"/>
      <c r="BI241" s="248"/>
      <c r="BJ241" s="248"/>
      <c r="BK241" s="248"/>
      <c r="BL241" s="248"/>
      <c r="BM241" s="248"/>
      <c r="BN241" s="248"/>
      <c r="BO241" s="248"/>
      <c r="BP241" s="248"/>
      <c r="BQ241" s="248"/>
      <c r="BR241" s="248"/>
      <c r="BS241" s="248"/>
      <c r="BT241" s="248"/>
      <c r="BU241" s="248"/>
      <c r="BV241" s="248"/>
      <c r="BW241" s="248"/>
      <c r="BX241" s="248"/>
      <c r="BY241" s="248"/>
      <c r="BZ241" s="248"/>
      <c r="CA241" s="248"/>
      <c r="CB241" s="248"/>
      <c r="CC241" s="248"/>
      <c r="CD241" s="248"/>
      <c r="CE241" s="248"/>
      <c r="CF241" s="248"/>
      <c r="CG241" s="248"/>
      <c r="CH241" s="248"/>
      <c r="CI241" s="248"/>
      <c r="CJ241" s="248"/>
      <c r="CK241" s="248"/>
      <c r="CL241" s="248"/>
      <c r="CM241" s="248"/>
      <c r="CN241" s="248"/>
      <c r="CO241" s="248"/>
      <c r="CP241" s="248"/>
      <c r="CQ241" s="248"/>
      <c r="CR241" s="248"/>
      <c r="CS241" s="248"/>
      <c r="CT241" s="248"/>
    </row>
    <row r="242" spans="1:98" s="140" customFormat="1" ht="10.25" customHeight="1" thickBot="1">
      <c r="A242" s="138"/>
      <c r="B242" s="138"/>
      <c r="C242" s="766"/>
      <c r="D242" s="768"/>
      <c r="E242" s="895"/>
      <c r="F242" s="896"/>
      <c r="G242" s="896"/>
      <c r="H242" s="896"/>
      <c r="I242" s="896"/>
      <c r="J242" s="897"/>
      <c r="K242" s="895"/>
      <c r="L242" s="896"/>
      <c r="M242" s="896"/>
      <c r="N242" s="896"/>
      <c r="O242" s="896"/>
      <c r="P242" s="896"/>
      <c r="Q242" s="896"/>
      <c r="R242" s="896"/>
      <c r="S242" s="897"/>
      <c r="T242" s="895"/>
      <c r="U242" s="897"/>
      <c r="V242" s="899"/>
      <c r="W242" s="899"/>
      <c r="X242" s="899"/>
      <c r="Y242" s="899"/>
      <c r="Z242" s="899"/>
      <c r="AA242" s="899"/>
      <c r="AB242" s="901"/>
      <c r="AC242" s="901"/>
      <c r="AD242" s="901"/>
      <c r="AE242" s="901"/>
      <c r="AF242" s="901"/>
      <c r="AG242" s="737"/>
      <c r="AH242" s="737"/>
      <c r="AI242" s="737"/>
      <c r="AJ242" s="737"/>
      <c r="AK242" s="737"/>
      <c r="AL242" s="737"/>
      <c r="AM242" s="737"/>
      <c r="AN242" s="737"/>
      <c r="AO242" s="737"/>
      <c r="AP242" s="737"/>
      <c r="AQ242" s="737"/>
      <c r="AR242" s="737"/>
      <c r="AS242" s="737"/>
      <c r="AT242" s="737"/>
      <c r="AU242" s="737"/>
      <c r="AV242" s="737"/>
      <c r="AW242" s="169"/>
      <c r="AX242" s="183"/>
      <c r="AY242" s="183"/>
      <c r="AZ242" s="183"/>
      <c r="BA242" s="183"/>
      <c r="BB242" s="183"/>
      <c r="BC242" s="183"/>
      <c r="BD242" s="138"/>
      <c r="BE242" s="138"/>
      <c r="BF242" s="138"/>
      <c r="BG242" s="248"/>
      <c r="BH242" s="248"/>
      <c r="BI242" s="248"/>
      <c r="BJ242" s="248"/>
      <c r="BK242" s="248"/>
      <c r="BL242" s="248"/>
      <c r="BM242" s="248"/>
      <c r="BN242" s="248"/>
      <c r="BO242" s="248"/>
      <c r="BP242" s="248"/>
      <c r="BQ242" s="248"/>
      <c r="BR242" s="248"/>
      <c r="BS242" s="248"/>
      <c r="BT242" s="248"/>
      <c r="BU242" s="248"/>
      <c r="BV242" s="248"/>
      <c r="BW242" s="248"/>
      <c r="BX242" s="248"/>
      <c r="BY242" s="248"/>
      <c r="BZ242" s="248"/>
      <c r="CA242" s="248"/>
      <c r="CB242" s="248"/>
      <c r="CC242" s="248"/>
      <c r="CD242" s="248"/>
      <c r="CE242" s="248"/>
      <c r="CF242" s="248"/>
      <c r="CG242" s="248"/>
      <c r="CH242" s="248"/>
      <c r="CI242" s="248"/>
      <c r="CJ242" s="248"/>
      <c r="CK242" s="248"/>
      <c r="CL242" s="248"/>
      <c r="CM242" s="248"/>
      <c r="CN242" s="248"/>
      <c r="CO242" s="248"/>
      <c r="CP242" s="248"/>
      <c r="CQ242" s="248"/>
      <c r="CR242" s="248"/>
      <c r="CS242" s="248"/>
      <c r="CT242" s="248"/>
    </row>
    <row r="243" spans="1:98" s="140" customFormat="1" ht="21.65" customHeight="1">
      <c r="A243" s="138"/>
      <c r="B243" s="138"/>
      <c r="C243" s="766"/>
      <c r="D243" s="768"/>
      <c r="E243" s="902"/>
      <c r="F243" s="903"/>
      <c r="G243" s="903"/>
      <c r="H243" s="903"/>
      <c r="I243" s="903"/>
      <c r="J243" s="904"/>
      <c r="K243" s="905"/>
      <c r="L243" s="906"/>
      <c r="M243" s="906"/>
      <c r="N243" s="906"/>
      <c r="O243" s="906"/>
      <c r="P243" s="906"/>
      <c r="Q243" s="906"/>
      <c r="R243" s="906"/>
      <c r="S243" s="907"/>
      <c r="T243" s="902"/>
      <c r="U243" s="903"/>
      <c r="V243" s="908"/>
      <c r="W243" s="908"/>
      <c r="X243" s="908"/>
      <c r="Y243" s="908"/>
      <c r="Z243" s="908"/>
      <c r="AA243" s="908"/>
      <c r="AB243" s="908"/>
      <c r="AC243" s="908"/>
      <c r="AD243" s="908"/>
      <c r="AE243" s="908"/>
      <c r="AF243" s="908"/>
      <c r="AG243" s="909"/>
      <c r="AH243" s="910"/>
      <c r="AI243" s="910"/>
      <c r="AJ243" s="910"/>
      <c r="AK243" s="910"/>
      <c r="AL243" s="910"/>
      <c r="AM243" s="910"/>
      <c r="AN243" s="910"/>
      <c r="AO243" s="145" t="s">
        <v>244</v>
      </c>
      <c r="AP243" s="911"/>
      <c r="AQ243" s="911"/>
      <c r="AR243" s="911"/>
      <c r="AS243" s="911"/>
      <c r="AT243" s="911"/>
      <c r="AU243" s="911"/>
      <c r="AV243" s="146" t="s">
        <v>245</v>
      </c>
      <c r="AW243" s="171"/>
      <c r="AX243" s="186"/>
      <c r="AY243" s="186"/>
      <c r="AZ243" s="186"/>
      <c r="BA243" s="186"/>
      <c r="BB243" s="186"/>
      <c r="BC243" s="186"/>
      <c r="BD243" s="138"/>
      <c r="BE243" s="138"/>
      <c r="BF243" s="138"/>
      <c r="BG243" s="248"/>
      <c r="BH243" s="248"/>
      <c r="BI243" s="248"/>
      <c r="BJ243" s="248"/>
      <c r="BK243" s="248"/>
      <c r="BL243" s="248"/>
      <c r="BM243" s="248"/>
      <c r="BN243" s="248"/>
      <c r="BO243" s="248"/>
      <c r="BP243" s="248"/>
      <c r="BQ243" s="248"/>
      <c r="BR243" s="248"/>
      <c r="BS243" s="248"/>
      <c r="BT243" s="248"/>
      <c r="BU243" s="248"/>
      <c r="BV243" s="260"/>
      <c r="BW243" s="248"/>
      <c r="BX243" s="248"/>
      <c r="BY243" s="248"/>
      <c r="BZ243" s="248"/>
      <c r="CA243" s="248"/>
      <c r="CB243" s="248"/>
      <c r="CC243" s="248"/>
      <c r="CD243" s="248"/>
      <c r="CE243" s="248"/>
      <c r="CF243" s="248"/>
      <c r="CG243" s="248"/>
      <c r="CH243" s="248"/>
      <c r="CI243" s="248"/>
      <c r="CJ243" s="248"/>
      <c r="CK243" s="248"/>
      <c r="CL243" s="248"/>
      <c r="CM243" s="248"/>
      <c r="CN243" s="248"/>
      <c r="CO243" s="248"/>
      <c r="CP243" s="248"/>
      <c r="CQ243" s="248"/>
      <c r="CR243" s="248"/>
      <c r="CS243" s="248"/>
      <c r="CT243" s="248"/>
    </row>
    <row r="244" spans="1:98" s="140" customFormat="1" ht="21.65" customHeight="1">
      <c r="A244" s="138"/>
      <c r="B244" s="138"/>
      <c r="C244" s="766"/>
      <c r="D244" s="768"/>
      <c r="E244" s="439"/>
      <c r="F244" s="440"/>
      <c r="G244" s="440"/>
      <c r="H244" s="440"/>
      <c r="I244" s="440"/>
      <c r="J244" s="912"/>
      <c r="K244" s="916"/>
      <c r="L244" s="917"/>
      <c r="M244" s="917"/>
      <c r="N244" s="917"/>
      <c r="O244" s="917"/>
      <c r="P244" s="917"/>
      <c r="Q244" s="917"/>
      <c r="R244" s="917"/>
      <c r="S244" s="918"/>
      <c r="T244" s="439"/>
      <c r="U244" s="440"/>
      <c r="V244" s="441"/>
      <c r="W244" s="442"/>
      <c r="X244" s="442"/>
      <c r="Y244" s="442"/>
      <c r="Z244" s="442"/>
      <c r="AA244" s="443"/>
      <c r="AB244" s="441"/>
      <c r="AC244" s="442"/>
      <c r="AD244" s="442"/>
      <c r="AE244" s="442"/>
      <c r="AF244" s="443"/>
      <c r="AG244" s="914"/>
      <c r="AH244" s="915"/>
      <c r="AI244" s="915"/>
      <c r="AJ244" s="915"/>
      <c r="AK244" s="915"/>
      <c r="AL244" s="915"/>
      <c r="AM244" s="915"/>
      <c r="AN244" s="915"/>
      <c r="AO244" s="147" t="s">
        <v>244</v>
      </c>
      <c r="AP244" s="913"/>
      <c r="AQ244" s="913"/>
      <c r="AR244" s="913"/>
      <c r="AS244" s="913"/>
      <c r="AT244" s="913"/>
      <c r="AU244" s="913"/>
      <c r="AV244" s="148" t="s">
        <v>308</v>
      </c>
      <c r="AW244" s="171"/>
      <c r="AX244" s="186"/>
      <c r="AY244" s="186"/>
      <c r="AZ244" s="186"/>
      <c r="BA244" s="186"/>
      <c r="BB244" s="186"/>
      <c r="BC244" s="186"/>
      <c r="BD244" s="138"/>
      <c r="BE244" s="138"/>
      <c r="BF244" s="138"/>
      <c r="BG244" s="248"/>
      <c r="BH244" s="248"/>
      <c r="BI244" s="248"/>
      <c r="BJ244" s="248"/>
      <c r="BK244" s="248"/>
      <c r="BL244" s="248"/>
      <c r="BM244" s="248"/>
      <c r="BN244" s="248"/>
      <c r="BO244" s="248"/>
      <c r="BP244" s="248"/>
      <c r="BQ244" s="248"/>
      <c r="BR244" s="248"/>
      <c r="BS244" s="248"/>
      <c r="BT244" s="248"/>
      <c r="BU244" s="248"/>
      <c r="BV244" s="260"/>
      <c r="BW244" s="248"/>
      <c r="BX244" s="248"/>
      <c r="BY244" s="248"/>
      <c r="BZ244" s="248"/>
      <c r="CA244" s="248"/>
      <c r="CB244" s="248"/>
      <c r="CC244" s="248"/>
      <c r="CD244" s="248"/>
      <c r="CE244" s="248"/>
      <c r="CF244" s="248"/>
      <c r="CG244" s="248"/>
      <c r="CH244" s="248"/>
      <c r="CI244" s="248"/>
      <c r="CJ244" s="248"/>
      <c r="CK244" s="248"/>
      <c r="CL244" s="248"/>
      <c r="CM244" s="248"/>
      <c r="CN244" s="248"/>
      <c r="CO244" s="248"/>
      <c r="CP244" s="248"/>
      <c r="CQ244" s="248"/>
      <c r="CR244" s="248"/>
      <c r="CS244" s="248"/>
      <c r="CT244" s="248"/>
    </row>
    <row r="245" spans="1:98" s="140" customFormat="1" ht="21.65" customHeight="1">
      <c r="A245" s="138"/>
      <c r="B245" s="138"/>
      <c r="C245" s="766"/>
      <c r="D245" s="768"/>
      <c r="E245" s="439"/>
      <c r="F245" s="440"/>
      <c r="G245" s="440"/>
      <c r="H245" s="440"/>
      <c r="I245" s="440"/>
      <c r="J245" s="912"/>
      <c r="K245" s="916"/>
      <c r="L245" s="917"/>
      <c r="M245" s="917"/>
      <c r="N245" s="917"/>
      <c r="O245" s="917"/>
      <c r="P245" s="917"/>
      <c r="Q245" s="917"/>
      <c r="R245" s="917"/>
      <c r="S245" s="918"/>
      <c r="T245" s="439"/>
      <c r="U245" s="440"/>
      <c r="V245" s="441"/>
      <c r="W245" s="442"/>
      <c r="X245" s="442"/>
      <c r="Y245" s="442"/>
      <c r="Z245" s="442"/>
      <c r="AA245" s="443"/>
      <c r="AB245" s="441"/>
      <c r="AC245" s="442"/>
      <c r="AD245" s="442"/>
      <c r="AE245" s="442"/>
      <c r="AF245" s="443"/>
      <c r="AG245" s="914"/>
      <c r="AH245" s="915"/>
      <c r="AI245" s="915"/>
      <c r="AJ245" s="915"/>
      <c r="AK245" s="915"/>
      <c r="AL245" s="915"/>
      <c r="AM245" s="915"/>
      <c r="AN245" s="915"/>
      <c r="AO245" s="147" t="s">
        <v>309</v>
      </c>
      <c r="AP245" s="913"/>
      <c r="AQ245" s="913"/>
      <c r="AR245" s="913"/>
      <c r="AS245" s="913"/>
      <c r="AT245" s="913"/>
      <c r="AU245" s="913"/>
      <c r="AV245" s="148" t="s">
        <v>245</v>
      </c>
      <c r="AW245" s="171"/>
      <c r="AX245" s="186"/>
      <c r="AY245" s="186"/>
      <c r="AZ245" s="186"/>
      <c r="BA245" s="186"/>
      <c r="BB245" s="186"/>
      <c r="BC245" s="186"/>
      <c r="BD245" s="138"/>
      <c r="BE245" s="138"/>
      <c r="BF245" s="138"/>
      <c r="BG245" s="248"/>
      <c r="BH245" s="248"/>
      <c r="BI245" s="248"/>
      <c r="BJ245" s="248"/>
      <c r="BK245" s="248"/>
      <c r="BL245" s="248"/>
      <c r="BM245" s="248"/>
      <c r="BN245" s="248"/>
      <c r="BO245" s="248"/>
      <c r="BP245" s="248"/>
      <c r="BQ245" s="248"/>
      <c r="BR245" s="248"/>
      <c r="BS245" s="248"/>
      <c r="BT245" s="248"/>
      <c r="BU245" s="248"/>
      <c r="BV245" s="260"/>
      <c r="BW245" s="248"/>
      <c r="BX245" s="248"/>
      <c r="BY245" s="248"/>
      <c r="BZ245" s="248"/>
      <c r="CA245" s="248"/>
      <c r="CB245" s="248"/>
      <c r="CC245" s="248"/>
      <c r="CD245" s="248"/>
      <c r="CE245" s="248"/>
      <c r="CF245" s="248"/>
      <c r="CG245" s="248"/>
      <c r="CH245" s="248"/>
      <c r="CI245" s="248"/>
      <c r="CJ245" s="248"/>
      <c r="CK245" s="248"/>
      <c r="CL245" s="248"/>
      <c r="CM245" s="248"/>
      <c r="CN245" s="248"/>
      <c r="CO245" s="248"/>
      <c r="CP245" s="248"/>
      <c r="CQ245" s="248"/>
      <c r="CR245" s="248"/>
      <c r="CS245" s="248"/>
      <c r="CT245" s="248"/>
    </row>
    <row r="246" spans="1:98" s="140" customFormat="1" ht="21.65" customHeight="1">
      <c r="A246" s="138"/>
      <c r="B246" s="138"/>
      <c r="C246" s="766"/>
      <c r="D246" s="768"/>
      <c r="E246" s="439"/>
      <c r="F246" s="440"/>
      <c r="G246" s="440"/>
      <c r="H246" s="440"/>
      <c r="I246" s="440"/>
      <c r="J246" s="912"/>
      <c r="K246" s="916"/>
      <c r="L246" s="917"/>
      <c r="M246" s="917"/>
      <c r="N246" s="917"/>
      <c r="O246" s="917"/>
      <c r="P246" s="917"/>
      <c r="Q246" s="917"/>
      <c r="R246" s="917"/>
      <c r="S246" s="918"/>
      <c r="T246" s="439"/>
      <c r="U246" s="440"/>
      <c r="V246" s="441"/>
      <c r="W246" s="442"/>
      <c r="X246" s="442"/>
      <c r="Y246" s="442"/>
      <c r="Z246" s="442"/>
      <c r="AA246" s="443"/>
      <c r="AB246" s="441"/>
      <c r="AC246" s="442"/>
      <c r="AD246" s="442"/>
      <c r="AE246" s="442"/>
      <c r="AF246" s="443"/>
      <c r="AG246" s="914"/>
      <c r="AH246" s="915"/>
      <c r="AI246" s="915"/>
      <c r="AJ246" s="915"/>
      <c r="AK246" s="915"/>
      <c r="AL246" s="915"/>
      <c r="AM246" s="915"/>
      <c r="AN246" s="915"/>
      <c r="AO246" s="147" t="s">
        <v>244</v>
      </c>
      <c r="AP246" s="913"/>
      <c r="AQ246" s="913"/>
      <c r="AR246" s="913"/>
      <c r="AS246" s="913"/>
      <c r="AT246" s="913"/>
      <c r="AU246" s="913"/>
      <c r="AV246" s="148" t="s">
        <v>308</v>
      </c>
      <c r="AW246" s="171"/>
      <c r="AX246" s="186"/>
      <c r="AY246" s="186"/>
      <c r="AZ246" s="186"/>
      <c r="BA246" s="186"/>
      <c r="BB246" s="186"/>
      <c r="BC246" s="186"/>
      <c r="BD246" s="138"/>
      <c r="BE246" s="138"/>
      <c r="BF246" s="138"/>
      <c r="BG246" s="248"/>
      <c r="BH246" s="248"/>
      <c r="BI246" s="248"/>
      <c r="BJ246" s="248"/>
      <c r="BK246" s="248"/>
      <c r="BL246" s="248"/>
      <c r="BM246" s="248"/>
      <c r="BN246" s="248"/>
      <c r="BO246" s="248"/>
      <c r="BP246" s="248"/>
      <c r="BQ246" s="248"/>
      <c r="BR246" s="248"/>
      <c r="BS246" s="248"/>
      <c r="BT246" s="248"/>
      <c r="BU246" s="248"/>
      <c r="BV246" s="260"/>
      <c r="BW246" s="248"/>
      <c r="BX246" s="248"/>
      <c r="BY246" s="248"/>
      <c r="BZ246" s="248"/>
      <c r="CA246" s="248"/>
      <c r="CB246" s="248"/>
      <c r="CC246" s="248"/>
      <c r="CD246" s="248"/>
      <c r="CE246" s="248"/>
      <c r="CF246" s="248"/>
      <c r="CG246" s="248"/>
      <c r="CH246" s="248"/>
      <c r="CI246" s="248"/>
      <c r="CJ246" s="248"/>
      <c r="CK246" s="248"/>
      <c r="CL246" s="248"/>
      <c r="CM246" s="248"/>
      <c r="CN246" s="248"/>
      <c r="CO246" s="248"/>
      <c r="CP246" s="248"/>
      <c r="CQ246" s="248"/>
      <c r="CR246" s="248"/>
      <c r="CS246" s="248"/>
      <c r="CT246" s="248"/>
    </row>
    <row r="247" spans="1:98" s="140" customFormat="1" ht="21.65" customHeight="1">
      <c r="A247" s="138"/>
      <c r="B247" s="138"/>
      <c r="C247" s="766"/>
      <c r="D247" s="768"/>
      <c r="E247" s="439"/>
      <c r="F247" s="440"/>
      <c r="G247" s="440"/>
      <c r="H247" s="440"/>
      <c r="I247" s="440"/>
      <c r="J247" s="912"/>
      <c r="K247" s="916"/>
      <c r="L247" s="917"/>
      <c r="M247" s="917"/>
      <c r="N247" s="917"/>
      <c r="O247" s="917"/>
      <c r="P247" s="917"/>
      <c r="Q247" s="917"/>
      <c r="R247" s="917"/>
      <c r="S247" s="918"/>
      <c r="T247" s="439"/>
      <c r="U247" s="440"/>
      <c r="V247" s="441"/>
      <c r="W247" s="442"/>
      <c r="X247" s="442"/>
      <c r="Y247" s="442"/>
      <c r="Z247" s="442"/>
      <c r="AA247" s="443"/>
      <c r="AB247" s="441"/>
      <c r="AC247" s="442"/>
      <c r="AD247" s="442"/>
      <c r="AE247" s="442"/>
      <c r="AF247" s="443"/>
      <c r="AG247" s="914"/>
      <c r="AH247" s="915"/>
      <c r="AI247" s="915"/>
      <c r="AJ247" s="915"/>
      <c r="AK247" s="915"/>
      <c r="AL247" s="915"/>
      <c r="AM247" s="915"/>
      <c r="AN247" s="915"/>
      <c r="AO247" s="147" t="s">
        <v>309</v>
      </c>
      <c r="AP247" s="913"/>
      <c r="AQ247" s="913"/>
      <c r="AR247" s="913"/>
      <c r="AS247" s="913"/>
      <c r="AT247" s="913"/>
      <c r="AU247" s="913"/>
      <c r="AV247" s="148" t="s">
        <v>245</v>
      </c>
      <c r="AW247" s="171"/>
      <c r="AX247" s="186"/>
      <c r="AY247" s="186"/>
      <c r="AZ247" s="186"/>
      <c r="BA247" s="186"/>
      <c r="BB247" s="186"/>
      <c r="BC247" s="186"/>
      <c r="BD247" s="138"/>
      <c r="BE247" s="138"/>
      <c r="BF247" s="138"/>
      <c r="BG247" s="248"/>
      <c r="BH247" s="248"/>
      <c r="BI247" s="248"/>
      <c r="BJ247" s="248"/>
      <c r="BK247" s="248"/>
      <c r="BL247" s="248"/>
      <c r="BM247" s="248"/>
      <c r="BN247" s="248"/>
      <c r="BO247" s="248"/>
      <c r="BP247" s="248"/>
      <c r="BQ247" s="248"/>
      <c r="BR247" s="248"/>
      <c r="BS247" s="248"/>
      <c r="BT247" s="248"/>
      <c r="BU247" s="248"/>
      <c r="BV247" s="260"/>
      <c r="BW247" s="248"/>
      <c r="BX247" s="248"/>
      <c r="BY247" s="248"/>
      <c r="BZ247" s="248"/>
      <c r="CA247" s="248"/>
      <c r="CB247" s="248"/>
      <c r="CC247" s="248"/>
      <c r="CD247" s="248"/>
      <c r="CE247" s="248"/>
      <c r="CF247" s="248"/>
      <c r="CG247" s="248"/>
      <c r="CH247" s="248"/>
      <c r="CI247" s="248"/>
      <c r="CJ247" s="248"/>
      <c r="CK247" s="248"/>
      <c r="CL247" s="248"/>
      <c r="CM247" s="248"/>
      <c r="CN247" s="248"/>
      <c r="CO247" s="248"/>
      <c r="CP247" s="248"/>
      <c r="CQ247" s="248"/>
      <c r="CR247" s="248"/>
      <c r="CS247" s="248"/>
      <c r="CT247" s="248"/>
    </row>
    <row r="248" spans="1:98" s="140" customFormat="1" ht="21.65" customHeight="1">
      <c r="A248" s="138"/>
      <c r="B248" s="138"/>
      <c r="C248" s="766"/>
      <c r="D248" s="768"/>
      <c r="E248" s="439"/>
      <c r="F248" s="440"/>
      <c r="G248" s="440"/>
      <c r="H248" s="440"/>
      <c r="I248" s="440"/>
      <c r="J248" s="912"/>
      <c r="K248" s="916"/>
      <c r="L248" s="917"/>
      <c r="M248" s="917"/>
      <c r="N248" s="917"/>
      <c r="O248" s="917"/>
      <c r="P248" s="917"/>
      <c r="Q248" s="917"/>
      <c r="R248" s="917"/>
      <c r="S248" s="918"/>
      <c r="T248" s="439"/>
      <c r="U248" s="440"/>
      <c r="V248" s="919"/>
      <c r="W248" s="919"/>
      <c r="X248" s="919"/>
      <c r="Y248" s="919"/>
      <c r="Z248" s="919"/>
      <c r="AA248" s="919"/>
      <c r="AB248" s="919"/>
      <c r="AC248" s="919"/>
      <c r="AD248" s="919"/>
      <c r="AE248" s="919"/>
      <c r="AF248" s="919"/>
      <c r="AG248" s="914"/>
      <c r="AH248" s="915"/>
      <c r="AI248" s="915"/>
      <c r="AJ248" s="915"/>
      <c r="AK248" s="915"/>
      <c r="AL248" s="915"/>
      <c r="AM248" s="915"/>
      <c r="AN248" s="915"/>
      <c r="AO248" s="147" t="s">
        <v>309</v>
      </c>
      <c r="AP248" s="913"/>
      <c r="AQ248" s="913"/>
      <c r="AR248" s="913"/>
      <c r="AS248" s="913"/>
      <c r="AT248" s="913"/>
      <c r="AU248" s="913"/>
      <c r="AV248" s="148" t="s">
        <v>245</v>
      </c>
      <c r="AW248" s="171"/>
      <c r="AX248" s="186"/>
      <c r="AY248" s="186"/>
      <c r="AZ248" s="186"/>
      <c r="BA248" s="186"/>
      <c r="BB248" s="186"/>
      <c r="BC248" s="186"/>
      <c r="BD248" s="138"/>
      <c r="BE248" s="138"/>
      <c r="BF248" s="138"/>
      <c r="BG248" s="248"/>
      <c r="BH248" s="248"/>
      <c r="BI248" s="248"/>
      <c r="BJ248" s="248"/>
      <c r="BK248" s="248"/>
      <c r="BL248" s="248"/>
      <c r="BM248" s="248"/>
      <c r="BN248" s="248"/>
      <c r="BO248" s="248"/>
      <c r="BP248" s="248"/>
      <c r="BQ248" s="248"/>
      <c r="BR248" s="248"/>
      <c r="BS248" s="248"/>
      <c r="BT248" s="248"/>
      <c r="BU248" s="248"/>
      <c r="BV248" s="248"/>
      <c r="BW248" s="248"/>
      <c r="BX248" s="248"/>
      <c r="BY248" s="248"/>
      <c r="BZ248" s="248"/>
      <c r="CA248" s="248"/>
      <c r="CB248" s="248"/>
      <c r="CC248" s="248"/>
      <c r="CD248" s="248"/>
      <c r="CE248" s="248"/>
      <c r="CF248" s="248"/>
      <c r="CG248" s="248"/>
      <c r="CH248" s="248"/>
      <c r="CI248" s="248"/>
      <c r="CJ248" s="248"/>
      <c r="CK248" s="248"/>
      <c r="CL248" s="248"/>
      <c r="CM248" s="248"/>
      <c r="CN248" s="248"/>
      <c r="CO248" s="248"/>
      <c r="CP248" s="248"/>
      <c r="CQ248" s="248"/>
      <c r="CR248" s="248"/>
      <c r="CS248" s="248"/>
      <c r="CT248" s="248"/>
    </row>
    <row r="249" spans="1:98" s="140" customFormat="1" ht="21.65" customHeight="1">
      <c r="A249" s="138"/>
      <c r="B249" s="138"/>
      <c r="C249" s="766"/>
      <c r="D249" s="768"/>
      <c r="E249" s="439"/>
      <c r="F249" s="440"/>
      <c r="G249" s="440"/>
      <c r="H249" s="440"/>
      <c r="I249" s="440"/>
      <c r="J249" s="912"/>
      <c r="K249" s="916"/>
      <c r="L249" s="917"/>
      <c r="M249" s="917"/>
      <c r="N249" s="917"/>
      <c r="O249" s="917"/>
      <c r="P249" s="917"/>
      <c r="Q249" s="917"/>
      <c r="R249" s="917"/>
      <c r="S249" s="918"/>
      <c r="T249" s="439"/>
      <c r="U249" s="440"/>
      <c r="V249" s="919"/>
      <c r="W249" s="919"/>
      <c r="X249" s="919"/>
      <c r="Y249" s="919"/>
      <c r="Z249" s="919"/>
      <c r="AA249" s="919"/>
      <c r="AB249" s="919"/>
      <c r="AC249" s="919"/>
      <c r="AD249" s="919"/>
      <c r="AE249" s="919"/>
      <c r="AF249" s="919"/>
      <c r="AG249" s="914"/>
      <c r="AH249" s="915"/>
      <c r="AI249" s="915"/>
      <c r="AJ249" s="915"/>
      <c r="AK249" s="915"/>
      <c r="AL249" s="915"/>
      <c r="AM249" s="915"/>
      <c r="AN249" s="915"/>
      <c r="AO249" s="147" t="s">
        <v>244</v>
      </c>
      <c r="AP249" s="913"/>
      <c r="AQ249" s="913"/>
      <c r="AR249" s="913"/>
      <c r="AS249" s="913"/>
      <c r="AT249" s="913"/>
      <c r="AU249" s="913"/>
      <c r="AV249" s="148" t="s">
        <v>245</v>
      </c>
      <c r="AW249" s="171"/>
      <c r="AX249" s="186"/>
      <c r="AY249" s="186"/>
      <c r="AZ249" s="186"/>
      <c r="BA249" s="186"/>
      <c r="BB249" s="186"/>
      <c r="BC249" s="186"/>
      <c r="BD249" s="138"/>
      <c r="BE249" s="138"/>
      <c r="BF249" s="138"/>
      <c r="BG249" s="248"/>
      <c r="BH249" s="248"/>
      <c r="BI249" s="248"/>
      <c r="BJ249" s="248"/>
      <c r="BK249" s="248"/>
      <c r="BL249" s="248"/>
      <c r="BM249" s="248"/>
      <c r="BN249" s="248"/>
      <c r="BO249" s="248"/>
      <c r="BP249" s="248"/>
      <c r="BQ249" s="248"/>
      <c r="BR249" s="248"/>
      <c r="BS249" s="248"/>
      <c r="BT249" s="248"/>
      <c r="BU249" s="248"/>
      <c r="BV249" s="248"/>
      <c r="BW249" s="248"/>
      <c r="BX249" s="248"/>
      <c r="BY249" s="248"/>
      <c r="BZ249" s="248"/>
      <c r="CA249" s="248"/>
      <c r="CB249" s="248"/>
      <c r="CC249" s="248"/>
      <c r="CD249" s="248"/>
      <c r="CE249" s="248"/>
      <c r="CF249" s="248"/>
      <c r="CG249" s="248"/>
      <c r="CH249" s="248"/>
      <c r="CI249" s="248"/>
      <c r="CJ249" s="248"/>
      <c r="CK249" s="248"/>
      <c r="CL249" s="248"/>
      <c r="CM249" s="248"/>
      <c r="CN249" s="248"/>
      <c r="CO249" s="248"/>
      <c r="CP249" s="248"/>
      <c r="CQ249" s="248"/>
      <c r="CR249" s="248"/>
      <c r="CS249" s="248"/>
      <c r="CT249" s="248"/>
    </row>
    <row r="250" spans="1:98" s="140" customFormat="1" ht="21.65" customHeight="1">
      <c r="A250" s="138"/>
      <c r="B250" s="138"/>
      <c r="C250" s="766"/>
      <c r="D250" s="768"/>
      <c r="E250" s="439"/>
      <c r="F250" s="440"/>
      <c r="G250" s="440"/>
      <c r="H250" s="440"/>
      <c r="I250" s="440"/>
      <c r="J250" s="912"/>
      <c r="K250" s="916"/>
      <c r="L250" s="917"/>
      <c r="M250" s="917"/>
      <c r="N250" s="917"/>
      <c r="O250" s="917"/>
      <c r="P250" s="917"/>
      <c r="Q250" s="917"/>
      <c r="R250" s="917"/>
      <c r="S250" s="918"/>
      <c r="T250" s="439"/>
      <c r="U250" s="440"/>
      <c r="V250" s="919"/>
      <c r="W250" s="919"/>
      <c r="X250" s="919"/>
      <c r="Y250" s="919"/>
      <c r="Z250" s="919"/>
      <c r="AA250" s="919"/>
      <c r="AB250" s="919"/>
      <c r="AC250" s="919"/>
      <c r="AD250" s="919"/>
      <c r="AE250" s="919"/>
      <c r="AF250" s="919"/>
      <c r="AG250" s="914"/>
      <c r="AH250" s="915"/>
      <c r="AI250" s="915"/>
      <c r="AJ250" s="915"/>
      <c r="AK250" s="915"/>
      <c r="AL250" s="915"/>
      <c r="AM250" s="915"/>
      <c r="AN250" s="915"/>
      <c r="AO250" s="147" t="s">
        <v>244</v>
      </c>
      <c r="AP250" s="913"/>
      <c r="AQ250" s="913"/>
      <c r="AR250" s="913"/>
      <c r="AS250" s="913"/>
      <c r="AT250" s="913"/>
      <c r="AU250" s="913"/>
      <c r="AV250" s="148" t="s">
        <v>308</v>
      </c>
      <c r="AW250" s="171"/>
      <c r="AX250" s="186"/>
      <c r="AY250" s="186"/>
      <c r="AZ250" s="186"/>
      <c r="BA250" s="186"/>
      <c r="BB250" s="186"/>
      <c r="BC250" s="186"/>
      <c r="BD250" s="138"/>
      <c r="BE250" s="138"/>
      <c r="BF250" s="138"/>
      <c r="BG250" s="248"/>
      <c r="BH250" s="248"/>
      <c r="BI250" s="248"/>
      <c r="BJ250" s="248"/>
      <c r="BK250" s="248"/>
      <c r="BL250" s="248"/>
      <c r="BM250" s="248"/>
      <c r="BN250" s="248"/>
      <c r="BO250" s="248"/>
      <c r="BP250" s="248"/>
      <c r="BQ250" s="248"/>
      <c r="BR250" s="248"/>
      <c r="BS250" s="248"/>
      <c r="BT250" s="248"/>
      <c r="BU250" s="261"/>
      <c r="BV250" s="248"/>
      <c r="BW250" s="248"/>
      <c r="BX250" s="248"/>
      <c r="BY250" s="248"/>
      <c r="BZ250" s="248"/>
      <c r="CA250" s="248"/>
      <c r="CB250" s="248"/>
      <c r="CC250" s="248"/>
      <c r="CD250" s="248"/>
      <c r="CE250" s="248"/>
      <c r="CF250" s="248"/>
      <c r="CG250" s="248"/>
      <c r="CH250" s="248"/>
      <c r="CI250" s="248"/>
      <c r="CJ250" s="248"/>
      <c r="CK250" s="248"/>
      <c r="CL250" s="248"/>
      <c r="CM250" s="248"/>
      <c r="CN250" s="248"/>
      <c r="CO250" s="248"/>
      <c r="CP250" s="248"/>
      <c r="CQ250" s="248"/>
      <c r="CR250" s="248"/>
      <c r="CS250" s="248"/>
      <c r="CT250" s="248"/>
    </row>
    <row r="251" spans="1:98" s="140" customFormat="1" ht="21.65" customHeight="1">
      <c r="A251" s="138"/>
      <c r="B251" s="138"/>
      <c r="C251" s="766"/>
      <c r="D251" s="768"/>
      <c r="E251" s="439"/>
      <c r="F251" s="440"/>
      <c r="G251" s="440"/>
      <c r="H251" s="440"/>
      <c r="I251" s="440"/>
      <c r="J251" s="912"/>
      <c r="K251" s="916"/>
      <c r="L251" s="917"/>
      <c r="M251" s="917"/>
      <c r="N251" s="917"/>
      <c r="O251" s="917"/>
      <c r="P251" s="917"/>
      <c r="Q251" s="917"/>
      <c r="R251" s="917"/>
      <c r="S251" s="918"/>
      <c r="T251" s="439"/>
      <c r="U251" s="440"/>
      <c r="V251" s="919"/>
      <c r="W251" s="919"/>
      <c r="X251" s="919"/>
      <c r="Y251" s="919"/>
      <c r="Z251" s="919"/>
      <c r="AA251" s="919"/>
      <c r="AB251" s="919"/>
      <c r="AC251" s="919"/>
      <c r="AD251" s="919"/>
      <c r="AE251" s="919"/>
      <c r="AF251" s="919"/>
      <c r="AG251" s="914"/>
      <c r="AH251" s="915"/>
      <c r="AI251" s="915"/>
      <c r="AJ251" s="915"/>
      <c r="AK251" s="915"/>
      <c r="AL251" s="915"/>
      <c r="AM251" s="915"/>
      <c r="AN251" s="915"/>
      <c r="AO251" s="147" t="s">
        <v>244</v>
      </c>
      <c r="AP251" s="913"/>
      <c r="AQ251" s="913"/>
      <c r="AR251" s="913"/>
      <c r="AS251" s="913"/>
      <c r="AT251" s="913"/>
      <c r="AU251" s="913"/>
      <c r="AV251" s="148" t="s">
        <v>245</v>
      </c>
      <c r="AW251" s="171"/>
      <c r="AX251" s="186"/>
      <c r="AY251" s="186"/>
      <c r="AZ251" s="186"/>
      <c r="BA251" s="186"/>
      <c r="BB251" s="186"/>
      <c r="BC251" s="186"/>
      <c r="BD251" s="138"/>
      <c r="BE251" s="138"/>
      <c r="BF251" s="138"/>
      <c r="BG251" s="248"/>
      <c r="BH251" s="248"/>
      <c r="BI251" s="248"/>
      <c r="BJ251" s="248"/>
      <c r="BK251" s="248"/>
      <c r="BL251" s="248"/>
      <c r="BM251" s="248"/>
      <c r="BN251" s="248"/>
      <c r="BO251" s="248"/>
      <c r="BP251" s="248"/>
      <c r="BQ251" s="248"/>
      <c r="BR251" s="248"/>
      <c r="BS251" s="248"/>
      <c r="BT251" s="248"/>
      <c r="BU251" s="248"/>
      <c r="BV251" s="248"/>
      <c r="BW251" s="248"/>
      <c r="BX251" s="248"/>
      <c r="BY251" s="248"/>
      <c r="BZ251" s="248"/>
      <c r="CA251" s="248"/>
      <c r="CB251" s="248"/>
      <c r="CC251" s="248"/>
      <c r="CD251" s="248"/>
      <c r="CE251" s="248"/>
      <c r="CF251" s="248"/>
      <c r="CG251" s="248"/>
      <c r="CH251" s="248"/>
      <c r="CI251" s="248"/>
      <c r="CJ251" s="248"/>
      <c r="CK251" s="248"/>
      <c r="CL251" s="248"/>
      <c r="CM251" s="248"/>
      <c r="CN251" s="248"/>
      <c r="CO251" s="248"/>
      <c r="CP251" s="248"/>
      <c r="CQ251" s="248"/>
      <c r="CR251" s="248"/>
      <c r="CS251" s="248"/>
      <c r="CT251" s="248"/>
    </row>
    <row r="252" spans="1:98" s="140" customFormat="1" ht="21.65" customHeight="1">
      <c r="A252" s="138"/>
      <c r="B252" s="138"/>
      <c r="C252" s="766"/>
      <c r="D252" s="768"/>
      <c r="E252" s="439"/>
      <c r="F252" s="440"/>
      <c r="G252" s="440"/>
      <c r="H252" s="440"/>
      <c r="I252" s="440"/>
      <c r="J252" s="912"/>
      <c r="K252" s="916"/>
      <c r="L252" s="917"/>
      <c r="M252" s="917"/>
      <c r="N252" s="917"/>
      <c r="O252" s="917"/>
      <c r="P252" s="917"/>
      <c r="Q252" s="917"/>
      <c r="R252" s="917"/>
      <c r="S252" s="918"/>
      <c r="T252" s="439"/>
      <c r="U252" s="440"/>
      <c r="V252" s="919"/>
      <c r="W252" s="919"/>
      <c r="X252" s="919"/>
      <c r="Y252" s="919"/>
      <c r="Z252" s="919"/>
      <c r="AA252" s="919"/>
      <c r="AB252" s="919"/>
      <c r="AC252" s="919"/>
      <c r="AD252" s="919"/>
      <c r="AE252" s="919"/>
      <c r="AF252" s="919"/>
      <c r="AG252" s="914"/>
      <c r="AH252" s="915"/>
      <c r="AI252" s="915"/>
      <c r="AJ252" s="915"/>
      <c r="AK252" s="915"/>
      <c r="AL252" s="915"/>
      <c r="AM252" s="915"/>
      <c r="AN252" s="915"/>
      <c r="AO252" s="147" t="s">
        <v>309</v>
      </c>
      <c r="AP252" s="913"/>
      <c r="AQ252" s="913"/>
      <c r="AR252" s="913"/>
      <c r="AS252" s="913"/>
      <c r="AT252" s="913"/>
      <c r="AU252" s="913"/>
      <c r="AV252" s="148" t="s">
        <v>308</v>
      </c>
      <c r="AW252" s="171"/>
      <c r="AX252" s="186"/>
      <c r="AY252" s="186"/>
      <c r="AZ252" s="186"/>
      <c r="BA252" s="186"/>
      <c r="BB252" s="186"/>
      <c r="BC252" s="186"/>
      <c r="BD252" s="138"/>
      <c r="BE252" s="138"/>
      <c r="BF252" s="138"/>
      <c r="BG252" s="248"/>
      <c r="BH252" s="248"/>
      <c r="BI252" s="248"/>
      <c r="BJ252" s="248"/>
      <c r="BK252" s="248"/>
      <c r="BL252" s="248"/>
      <c r="BM252" s="248"/>
      <c r="BN252" s="248"/>
      <c r="BO252" s="248"/>
      <c r="BP252" s="248"/>
      <c r="BQ252" s="248"/>
      <c r="BR252" s="248"/>
      <c r="BS252" s="248"/>
      <c r="BT252" s="248"/>
      <c r="BU252" s="248"/>
      <c r="BV252" s="248"/>
      <c r="BW252" s="248"/>
      <c r="BX252" s="248"/>
      <c r="BY252" s="248"/>
      <c r="BZ252" s="248"/>
      <c r="CA252" s="248"/>
      <c r="CB252" s="248"/>
      <c r="CC252" s="248"/>
      <c r="CD252" s="248"/>
      <c r="CE252" s="248"/>
      <c r="CF252" s="248"/>
      <c r="CG252" s="248"/>
      <c r="CH252" s="248"/>
      <c r="CI252" s="248"/>
      <c r="CJ252" s="248"/>
      <c r="CK252" s="248"/>
      <c r="CL252" s="248"/>
      <c r="CM252" s="248"/>
      <c r="CN252" s="248"/>
      <c r="CO252" s="248"/>
      <c r="CP252" s="248"/>
      <c r="CQ252" s="248"/>
      <c r="CR252" s="248"/>
      <c r="CS252" s="248"/>
      <c r="CT252" s="248"/>
    </row>
    <row r="253" spans="1:98" s="140" customFormat="1" ht="21.65" customHeight="1">
      <c r="A253" s="138"/>
      <c r="B253" s="138"/>
      <c r="C253" s="766"/>
      <c r="D253" s="768"/>
      <c r="E253" s="935" t="s">
        <v>3</v>
      </c>
      <c r="F253" s="936"/>
      <c r="G253" s="936"/>
      <c r="H253" s="936"/>
      <c r="I253" s="936"/>
      <c r="J253" s="937"/>
      <c r="K253" s="916"/>
      <c r="L253" s="917"/>
      <c r="M253" s="917"/>
      <c r="N253" s="917"/>
      <c r="O253" s="917"/>
      <c r="P253" s="917"/>
      <c r="Q253" s="917"/>
      <c r="R253" s="917"/>
      <c r="S253" s="918"/>
      <c r="T253" s="439"/>
      <c r="U253" s="440"/>
      <c r="V253" s="919"/>
      <c r="W253" s="919"/>
      <c r="X253" s="919"/>
      <c r="Y253" s="919"/>
      <c r="Z253" s="919"/>
      <c r="AA253" s="919"/>
      <c r="AB253" s="919"/>
      <c r="AC253" s="919"/>
      <c r="AD253" s="919"/>
      <c r="AE253" s="919"/>
      <c r="AF253" s="919"/>
      <c r="AG253" s="914"/>
      <c r="AH253" s="915"/>
      <c r="AI253" s="915"/>
      <c r="AJ253" s="915"/>
      <c r="AK253" s="915"/>
      <c r="AL253" s="915"/>
      <c r="AM253" s="915"/>
      <c r="AN253" s="915"/>
      <c r="AO253" s="147" t="s">
        <v>244</v>
      </c>
      <c r="AP253" s="913"/>
      <c r="AQ253" s="913"/>
      <c r="AR253" s="913"/>
      <c r="AS253" s="913"/>
      <c r="AT253" s="913"/>
      <c r="AU253" s="913"/>
      <c r="AV253" s="148" t="s">
        <v>245</v>
      </c>
      <c r="AW253" s="171"/>
      <c r="AX253" s="186"/>
      <c r="AY253" s="186"/>
      <c r="AZ253" s="186"/>
      <c r="BA253" s="186"/>
      <c r="BB253" s="186"/>
      <c r="BC253" s="186"/>
      <c r="BD253" s="138"/>
      <c r="BE253" s="138"/>
      <c r="BF253" s="138"/>
      <c r="BG253" s="248"/>
      <c r="BH253" s="248"/>
      <c r="BI253" s="248"/>
      <c r="BJ253" s="248"/>
      <c r="BK253" s="248"/>
      <c r="BL253" s="248"/>
      <c r="BM253" s="248"/>
      <c r="BN253" s="248"/>
      <c r="BO253" s="248"/>
      <c r="BP253" s="248"/>
      <c r="BQ253" s="248"/>
      <c r="BR253" s="248"/>
      <c r="BS253" s="248"/>
      <c r="BT253" s="248"/>
      <c r="BU253" s="248"/>
      <c r="BV253" s="248"/>
      <c r="BW253" s="248"/>
      <c r="BX253" s="248"/>
      <c r="BY253" s="248"/>
      <c r="BZ253" s="248"/>
      <c r="CA253" s="248"/>
      <c r="CB253" s="248"/>
      <c r="CC253" s="248"/>
      <c r="CD253" s="248"/>
      <c r="CE253" s="248"/>
      <c r="CF253" s="248"/>
      <c r="CG253" s="248"/>
      <c r="CH253" s="248"/>
      <c r="CI253" s="248"/>
      <c r="CJ253" s="248"/>
      <c r="CK253" s="248"/>
      <c r="CL253" s="248"/>
      <c r="CM253" s="248"/>
      <c r="CN253" s="248"/>
      <c r="CO253" s="248"/>
      <c r="CP253" s="248"/>
      <c r="CQ253" s="248"/>
      <c r="CR253" s="248"/>
      <c r="CS253" s="248"/>
      <c r="CT253" s="248"/>
    </row>
    <row r="254" spans="1:98" s="140" customFormat="1" ht="21.65" customHeight="1" thickBot="1">
      <c r="A254" s="138"/>
      <c r="B254" s="138"/>
      <c r="C254" s="828"/>
      <c r="D254" s="830"/>
      <c r="E254" s="924" t="s">
        <v>310</v>
      </c>
      <c r="F254" s="925"/>
      <c r="G254" s="925"/>
      <c r="H254" s="925"/>
      <c r="I254" s="925"/>
      <c r="J254" s="926"/>
      <c r="K254" s="927"/>
      <c r="L254" s="928"/>
      <c r="M254" s="928"/>
      <c r="N254" s="928"/>
      <c r="O254" s="928"/>
      <c r="P254" s="928"/>
      <c r="Q254" s="928"/>
      <c r="R254" s="928"/>
      <c r="S254" s="929"/>
      <c r="T254" s="930"/>
      <c r="U254" s="931"/>
      <c r="V254" s="920"/>
      <c r="W254" s="920"/>
      <c r="X254" s="920"/>
      <c r="Y254" s="920"/>
      <c r="Z254" s="920"/>
      <c r="AA254" s="920"/>
      <c r="AB254" s="920"/>
      <c r="AC254" s="920"/>
      <c r="AD254" s="920"/>
      <c r="AE254" s="920"/>
      <c r="AF254" s="920"/>
      <c r="AG254" s="921"/>
      <c r="AH254" s="922"/>
      <c r="AI254" s="922"/>
      <c r="AJ254" s="922"/>
      <c r="AK254" s="922"/>
      <c r="AL254" s="922"/>
      <c r="AM254" s="922"/>
      <c r="AN254" s="922"/>
      <c r="AO254" s="149" t="s">
        <v>244</v>
      </c>
      <c r="AP254" s="923"/>
      <c r="AQ254" s="923"/>
      <c r="AR254" s="923"/>
      <c r="AS254" s="923"/>
      <c r="AT254" s="923"/>
      <c r="AU254" s="923"/>
      <c r="AV254" s="150" t="s">
        <v>245</v>
      </c>
      <c r="AW254" s="171"/>
      <c r="AX254" s="186"/>
      <c r="AY254" s="186"/>
      <c r="AZ254" s="186"/>
      <c r="BA254" s="186"/>
      <c r="BB254" s="186"/>
      <c r="BC254" s="186"/>
      <c r="BD254" s="138"/>
      <c r="BE254" s="138"/>
      <c r="BF254" s="138"/>
      <c r="BG254" s="248"/>
      <c r="BH254" s="248"/>
      <c r="BI254" s="248"/>
      <c r="BJ254" s="248"/>
      <c r="BK254" s="248"/>
      <c r="BL254" s="248"/>
      <c r="BM254" s="248"/>
      <c r="BN254" s="248"/>
      <c r="BO254" s="248"/>
      <c r="BP254" s="248"/>
      <c r="BQ254" s="248"/>
      <c r="BR254" s="248"/>
      <c r="BS254" s="248"/>
      <c r="BT254" s="248"/>
      <c r="BU254" s="248"/>
      <c r="BV254" s="248"/>
      <c r="BW254" s="248"/>
      <c r="BX254" s="248"/>
      <c r="BY254" s="248"/>
      <c r="BZ254" s="248"/>
      <c r="CA254" s="248"/>
      <c r="CB254" s="248"/>
      <c r="CC254" s="248"/>
      <c r="CD254" s="248"/>
      <c r="CE254" s="248"/>
      <c r="CF254" s="248"/>
      <c r="CG254" s="248"/>
      <c r="CH254" s="248"/>
      <c r="CI254" s="248"/>
      <c r="CJ254" s="248"/>
      <c r="CK254" s="248"/>
      <c r="CL254" s="248"/>
      <c r="CM254" s="248"/>
      <c r="CN254" s="248"/>
      <c r="CO254" s="248"/>
      <c r="CP254" s="248"/>
      <c r="CQ254" s="248"/>
      <c r="CR254" s="248"/>
      <c r="CS254" s="248"/>
      <c r="CT254" s="248"/>
    </row>
    <row r="255" spans="1:98" s="140" customFormat="1" ht="24.65" customHeight="1">
      <c r="A255" s="138"/>
      <c r="B255" s="138"/>
      <c r="C255" s="7" t="s">
        <v>311</v>
      </c>
      <c r="D255" s="151"/>
      <c r="E255" s="151"/>
      <c r="F255" s="151"/>
      <c r="G255" s="151"/>
      <c r="H255" s="151"/>
      <c r="I255" s="151"/>
      <c r="J255" s="151"/>
      <c r="K255" s="138"/>
      <c r="L255" s="138"/>
      <c r="M255" s="138"/>
      <c r="N255" s="138"/>
      <c r="O255" s="138"/>
      <c r="P255" s="138"/>
      <c r="Q255" s="138"/>
      <c r="R255" s="138"/>
      <c r="S255" s="138"/>
      <c r="T255" s="138"/>
      <c r="U255" s="138"/>
      <c r="V255" s="138"/>
      <c r="W255" s="138"/>
      <c r="X255" s="138"/>
      <c r="Y255" s="138"/>
      <c r="Z255" s="138"/>
      <c r="AA255" s="138"/>
      <c r="AB255" s="138"/>
      <c r="AC255" s="138"/>
      <c r="AD255" s="138"/>
      <c r="AE255" s="138"/>
      <c r="AF255" s="138"/>
      <c r="AG255" s="138"/>
      <c r="AH255" s="138"/>
      <c r="AI255" s="138"/>
      <c r="AJ255" s="138"/>
      <c r="AK255" s="138"/>
      <c r="AL255" s="138"/>
      <c r="AM255" s="138"/>
      <c r="AN255" s="138"/>
      <c r="AO255" s="138"/>
      <c r="AP255" s="138"/>
      <c r="AQ255" s="138"/>
      <c r="AR255" s="138"/>
      <c r="AS255" s="138"/>
      <c r="AT255" s="138"/>
      <c r="AU255" s="138"/>
      <c r="AV255" s="138"/>
      <c r="AW255" s="172"/>
      <c r="AX255" s="138"/>
      <c r="AY255" s="152" t="s">
        <v>335</v>
      </c>
      <c r="AZ255" s="138"/>
      <c r="BA255" s="138"/>
      <c r="BB255" s="138"/>
      <c r="BC255" s="138"/>
      <c r="BD255" s="138"/>
      <c r="BE255" s="138"/>
      <c r="BF255" s="138"/>
      <c r="BG255" s="248"/>
      <c r="BH255" s="248"/>
      <c r="BI255" s="248"/>
      <c r="BJ255" s="248"/>
      <c r="BK255" s="248"/>
      <c r="BL255" s="248"/>
      <c r="BM255" s="248"/>
      <c r="BN255" s="248"/>
      <c r="BO255" s="248"/>
      <c r="BP255" s="248"/>
      <c r="BQ255" s="248"/>
      <c r="BR255" s="248"/>
      <c r="BS255" s="248"/>
      <c r="BT255" s="248"/>
      <c r="BU255" s="248"/>
      <c r="BV255" s="248"/>
      <c r="BW255" s="248"/>
      <c r="BX255" s="248"/>
      <c r="BY255" s="248"/>
      <c r="BZ255" s="248"/>
      <c r="CA255" s="248"/>
      <c r="CB255" s="248"/>
      <c r="CC255" s="248"/>
      <c r="CD255" s="248"/>
      <c r="CE255" s="248"/>
      <c r="CF255" s="248"/>
      <c r="CG255" s="248"/>
      <c r="CH255" s="248"/>
      <c r="CI255" s="248"/>
      <c r="CJ255" s="248"/>
      <c r="CK255" s="248"/>
      <c r="CL255" s="248"/>
      <c r="CM255" s="248"/>
      <c r="CN255" s="248"/>
      <c r="CO255" s="248"/>
      <c r="CP255" s="248"/>
      <c r="CQ255" s="248"/>
      <c r="CR255" s="248"/>
      <c r="CS255" s="248"/>
      <c r="CT255" s="248"/>
    </row>
    <row r="256" spans="1:98" s="140" customFormat="1" ht="24" customHeight="1">
      <c r="A256" s="138"/>
      <c r="B256" s="138"/>
      <c r="C256" s="763" t="s">
        <v>46</v>
      </c>
      <c r="D256" s="764"/>
      <c r="E256" s="764"/>
      <c r="F256" s="764"/>
      <c r="G256" s="764"/>
      <c r="H256" s="764"/>
      <c r="I256" s="765"/>
      <c r="J256" s="938" t="s">
        <v>380</v>
      </c>
      <c r="K256" s="939"/>
      <c r="L256" s="939"/>
      <c r="M256" s="939"/>
      <c r="N256" s="940"/>
      <c r="O256" s="941" t="s">
        <v>312</v>
      </c>
      <c r="P256" s="941"/>
      <c r="Q256" s="941"/>
      <c r="R256" s="941"/>
      <c r="S256" s="941"/>
      <c r="T256" s="941"/>
      <c r="U256" s="941"/>
      <c r="V256" s="941"/>
      <c r="W256" s="941"/>
      <c r="X256" s="941"/>
      <c r="Y256" s="941"/>
      <c r="Z256" s="941"/>
      <c r="AA256" s="941"/>
      <c r="AB256" s="941"/>
      <c r="AC256" s="941"/>
      <c r="AD256" s="941"/>
      <c r="AE256" s="941"/>
      <c r="AF256" s="941"/>
      <c r="AG256" s="941"/>
      <c r="AH256" s="941"/>
      <c r="AI256" s="941"/>
      <c r="AJ256" s="941"/>
      <c r="AK256" s="941"/>
      <c r="AL256" s="941"/>
      <c r="AM256" s="941"/>
      <c r="AN256" s="941" t="s">
        <v>313</v>
      </c>
      <c r="AO256" s="941"/>
      <c r="AP256" s="941"/>
      <c r="AQ256" s="941"/>
      <c r="AR256" s="941"/>
      <c r="AS256" s="941"/>
      <c r="AT256" s="941"/>
      <c r="AU256" s="941"/>
      <c r="AV256" s="941"/>
      <c r="AW256" s="173"/>
      <c r="AX256" s="175"/>
      <c r="AY256" s="175"/>
      <c r="AZ256" s="175"/>
      <c r="BA256" s="175"/>
      <c r="BB256" s="175"/>
      <c r="BC256" s="175"/>
      <c r="BD256" s="138"/>
      <c r="BE256" s="138"/>
      <c r="BF256" s="138"/>
      <c r="BG256" s="248"/>
      <c r="BH256" s="248"/>
      <c r="BI256" s="248"/>
      <c r="BJ256" s="248"/>
      <c r="BK256" s="248"/>
      <c r="BL256" s="248"/>
      <c r="BM256" s="248"/>
      <c r="BN256" s="248"/>
      <c r="BO256" s="248"/>
      <c r="BP256" s="248"/>
      <c r="BQ256" s="248"/>
      <c r="BR256" s="248"/>
      <c r="BS256" s="248"/>
      <c r="BT256" s="248"/>
      <c r="BU256" s="248"/>
      <c r="BV256" s="248"/>
      <c r="BW256" s="248"/>
      <c r="BX256" s="248"/>
      <c r="BY256" s="248"/>
      <c r="BZ256" s="248"/>
      <c r="CA256" s="248"/>
      <c r="CB256" s="248"/>
      <c r="CC256" s="248"/>
      <c r="CD256" s="248"/>
      <c r="CE256" s="248"/>
      <c r="CF256" s="248"/>
      <c r="CG256" s="248"/>
      <c r="CH256" s="248"/>
      <c r="CI256" s="248"/>
      <c r="CJ256" s="248"/>
      <c r="CK256" s="248"/>
      <c r="CL256" s="248"/>
      <c r="CM256" s="248"/>
      <c r="CN256" s="248"/>
      <c r="CO256" s="248"/>
      <c r="CP256" s="248"/>
      <c r="CQ256" s="248"/>
      <c r="CR256" s="248"/>
      <c r="CS256" s="248"/>
      <c r="CT256" s="248"/>
    </row>
    <row r="257" spans="1:98" s="140" customFormat="1" ht="55.75" customHeight="1">
      <c r="A257" s="138"/>
      <c r="B257" s="138"/>
      <c r="C257" s="766"/>
      <c r="D257" s="767"/>
      <c r="E257" s="767"/>
      <c r="F257" s="767"/>
      <c r="G257" s="767"/>
      <c r="H257" s="767"/>
      <c r="I257" s="768"/>
      <c r="J257" s="902"/>
      <c r="K257" s="903"/>
      <c r="L257" s="903"/>
      <c r="M257" s="903"/>
      <c r="N257" s="904"/>
      <c r="O257" s="905"/>
      <c r="P257" s="906"/>
      <c r="Q257" s="906"/>
      <c r="R257" s="906"/>
      <c r="S257" s="906"/>
      <c r="T257" s="906"/>
      <c r="U257" s="906"/>
      <c r="V257" s="906"/>
      <c r="W257" s="906"/>
      <c r="X257" s="906"/>
      <c r="Y257" s="906"/>
      <c r="Z257" s="906"/>
      <c r="AA257" s="906"/>
      <c r="AB257" s="906"/>
      <c r="AC257" s="906"/>
      <c r="AD257" s="906"/>
      <c r="AE257" s="906"/>
      <c r="AF257" s="906"/>
      <c r="AG257" s="906"/>
      <c r="AH257" s="906"/>
      <c r="AI257" s="906"/>
      <c r="AJ257" s="906"/>
      <c r="AK257" s="906"/>
      <c r="AL257" s="906"/>
      <c r="AM257" s="907"/>
      <c r="AN257" s="942"/>
      <c r="AO257" s="942"/>
      <c r="AP257" s="942"/>
      <c r="AQ257" s="942"/>
      <c r="AR257" s="942"/>
      <c r="AS257" s="942"/>
      <c r="AT257" s="942"/>
      <c r="AU257" s="942"/>
      <c r="AV257" s="942"/>
      <c r="AW257" s="173"/>
      <c r="AX257" s="175"/>
      <c r="AY257" s="175"/>
      <c r="AZ257" s="175"/>
      <c r="BA257" s="175"/>
      <c r="BB257" s="175"/>
      <c r="BC257" s="175"/>
      <c r="BD257" s="138"/>
      <c r="BE257" s="138"/>
      <c r="BF257" s="138"/>
      <c r="BG257" s="248"/>
      <c r="BH257" s="248"/>
      <c r="BI257" s="248"/>
      <c r="BJ257" s="248"/>
      <c r="BK257" s="248"/>
      <c r="BL257" s="248"/>
      <c r="BM257" s="248"/>
      <c r="BN257" s="248"/>
      <c r="BO257" s="248"/>
      <c r="BP257" s="248"/>
      <c r="BQ257" s="248"/>
      <c r="BR257" s="248"/>
      <c r="BS257" s="248"/>
      <c r="BT257" s="248"/>
      <c r="BU257" s="248"/>
      <c r="BV257" s="248"/>
      <c r="BW257" s="248"/>
      <c r="BX257" s="248"/>
      <c r="BY257" s="248"/>
      <c r="BZ257" s="248"/>
      <c r="CA257" s="248"/>
      <c r="CB257" s="248"/>
      <c r="CC257" s="248"/>
      <c r="CD257" s="248"/>
      <c r="CE257" s="248"/>
      <c r="CF257" s="248"/>
      <c r="CG257" s="248"/>
      <c r="CH257" s="248"/>
      <c r="CI257" s="248"/>
      <c r="CJ257" s="248"/>
      <c r="CK257" s="248"/>
      <c r="CL257" s="248"/>
      <c r="CM257" s="248"/>
      <c r="CN257" s="248"/>
      <c r="CO257" s="248"/>
      <c r="CP257" s="248"/>
      <c r="CQ257" s="248"/>
      <c r="CR257" s="248"/>
      <c r="CS257" s="248"/>
      <c r="CT257" s="248"/>
    </row>
    <row r="258" spans="1:98" s="140" customFormat="1" ht="55.75" customHeight="1">
      <c r="A258" s="138"/>
      <c r="B258" s="138"/>
      <c r="C258" s="766"/>
      <c r="D258" s="767"/>
      <c r="E258" s="767"/>
      <c r="F258" s="767"/>
      <c r="G258" s="767"/>
      <c r="H258" s="767"/>
      <c r="I258" s="768"/>
      <c r="J258" s="439"/>
      <c r="K258" s="440"/>
      <c r="L258" s="440"/>
      <c r="M258" s="440"/>
      <c r="N258" s="912"/>
      <c r="O258" s="916"/>
      <c r="P258" s="917"/>
      <c r="Q258" s="917"/>
      <c r="R258" s="917"/>
      <c r="S258" s="917"/>
      <c r="T258" s="917"/>
      <c r="U258" s="917"/>
      <c r="V258" s="917"/>
      <c r="W258" s="917"/>
      <c r="X258" s="917"/>
      <c r="Y258" s="917"/>
      <c r="Z258" s="917"/>
      <c r="AA258" s="917"/>
      <c r="AB258" s="917"/>
      <c r="AC258" s="917"/>
      <c r="AD258" s="917"/>
      <c r="AE258" s="917"/>
      <c r="AF258" s="917"/>
      <c r="AG258" s="917"/>
      <c r="AH258" s="917"/>
      <c r="AI258" s="917"/>
      <c r="AJ258" s="917"/>
      <c r="AK258" s="917"/>
      <c r="AL258" s="917"/>
      <c r="AM258" s="918"/>
      <c r="AN258" s="934"/>
      <c r="AO258" s="934"/>
      <c r="AP258" s="934"/>
      <c r="AQ258" s="934"/>
      <c r="AR258" s="934"/>
      <c r="AS258" s="934"/>
      <c r="AT258" s="934"/>
      <c r="AU258" s="934"/>
      <c r="AV258" s="934"/>
      <c r="AW258" s="154"/>
      <c r="AX258" s="253"/>
      <c r="AY258" s="253"/>
      <c r="AZ258" s="253"/>
      <c r="BA258" s="253"/>
      <c r="BB258" s="253"/>
      <c r="BC258" s="253"/>
      <c r="BD258" s="138"/>
      <c r="BE258" s="138"/>
      <c r="BF258" s="138"/>
      <c r="BG258" s="248"/>
      <c r="BH258" s="248"/>
      <c r="BI258" s="248"/>
      <c r="BJ258" s="248"/>
      <c r="BK258" s="248"/>
      <c r="BL258" s="248"/>
      <c r="BM258" s="248"/>
      <c r="BN258" s="248"/>
      <c r="BO258" s="248"/>
      <c r="BP258" s="248"/>
      <c r="BQ258" s="248"/>
      <c r="BR258" s="248"/>
      <c r="BS258" s="248"/>
      <c r="BT258" s="248"/>
      <c r="BU258" s="248"/>
      <c r="BV258" s="248"/>
      <c r="BW258" s="248"/>
      <c r="BX258" s="248"/>
      <c r="BY258" s="248"/>
      <c r="BZ258" s="248"/>
      <c r="CA258" s="248"/>
      <c r="CB258" s="248"/>
      <c r="CC258" s="248"/>
      <c r="CD258" s="248"/>
      <c r="CE258" s="248"/>
      <c r="CF258" s="248"/>
      <c r="CG258" s="248"/>
      <c r="CH258" s="248"/>
      <c r="CI258" s="248"/>
      <c r="CJ258" s="248"/>
      <c r="CK258" s="248"/>
      <c r="CL258" s="248"/>
      <c r="CM258" s="248"/>
      <c r="CN258" s="248"/>
      <c r="CO258" s="248"/>
      <c r="CP258" s="248"/>
      <c r="CQ258" s="248"/>
      <c r="CR258" s="248"/>
      <c r="CS258" s="248"/>
      <c r="CT258" s="248"/>
    </row>
    <row r="259" spans="1:98" s="140" customFormat="1" ht="55.75" customHeight="1">
      <c r="A259" s="138"/>
      <c r="B259" s="138"/>
      <c r="C259" s="766"/>
      <c r="D259" s="767"/>
      <c r="E259" s="767"/>
      <c r="F259" s="767"/>
      <c r="G259" s="767"/>
      <c r="H259" s="767"/>
      <c r="I259" s="768"/>
      <c r="J259" s="439"/>
      <c r="K259" s="440"/>
      <c r="L259" s="440"/>
      <c r="M259" s="440"/>
      <c r="N259" s="912"/>
      <c r="O259" s="916"/>
      <c r="P259" s="917"/>
      <c r="Q259" s="917"/>
      <c r="R259" s="917"/>
      <c r="S259" s="917"/>
      <c r="T259" s="917"/>
      <c r="U259" s="917"/>
      <c r="V259" s="917"/>
      <c r="W259" s="917"/>
      <c r="X259" s="917"/>
      <c r="Y259" s="917"/>
      <c r="Z259" s="917"/>
      <c r="AA259" s="917"/>
      <c r="AB259" s="917"/>
      <c r="AC259" s="917"/>
      <c r="AD259" s="917"/>
      <c r="AE259" s="917"/>
      <c r="AF259" s="917"/>
      <c r="AG259" s="917"/>
      <c r="AH259" s="917"/>
      <c r="AI259" s="917"/>
      <c r="AJ259" s="917"/>
      <c r="AK259" s="917"/>
      <c r="AL259" s="917"/>
      <c r="AM259" s="918"/>
      <c r="AN259" s="934"/>
      <c r="AO259" s="934"/>
      <c r="AP259" s="934"/>
      <c r="AQ259" s="934"/>
      <c r="AR259" s="934"/>
      <c r="AS259" s="934"/>
      <c r="AT259" s="934"/>
      <c r="AU259" s="934"/>
      <c r="AV259" s="934"/>
      <c r="AW259" s="154"/>
      <c r="AX259" s="253"/>
      <c r="AY259" s="253"/>
      <c r="AZ259" s="253"/>
      <c r="BA259" s="253"/>
      <c r="BB259" s="253"/>
      <c r="BC259" s="253"/>
      <c r="BD259" s="138"/>
      <c r="BE259" s="138"/>
      <c r="BF259" s="138"/>
      <c r="BG259" s="248"/>
      <c r="BH259" s="248"/>
      <c r="BI259" s="248"/>
      <c r="BJ259" s="248"/>
      <c r="BK259" s="248"/>
      <c r="BL259" s="248"/>
      <c r="BM259" s="248"/>
      <c r="BN259" s="248"/>
      <c r="BO259" s="248"/>
      <c r="BP259" s="248"/>
      <c r="BQ259" s="248"/>
      <c r="BR259" s="248"/>
      <c r="BS259" s="248"/>
      <c r="BT259" s="248"/>
      <c r="BU259" s="248"/>
      <c r="BV259" s="248"/>
      <c r="BW259" s="248"/>
      <c r="BX259" s="248"/>
      <c r="BY259" s="248"/>
      <c r="BZ259" s="248"/>
      <c r="CA259" s="248"/>
      <c r="CB259" s="248"/>
      <c r="CC259" s="248"/>
      <c r="CD259" s="248"/>
      <c r="CE259" s="248"/>
      <c r="CF259" s="248"/>
      <c r="CG259" s="248"/>
      <c r="CH259" s="248"/>
      <c r="CI259" s="248"/>
      <c r="CJ259" s="248"/>
      <c r="CK259" s="248"/>
      <c r="CL259" s="248"/>
      <c r="CM259" s="248"/>
      <c r="CN259" s="248"/>
      <c r="CO259" s="248"/>
      <c r="CP259" s="248"/>
      <c r="CQ259" s="248"/>
      <c r="CR259" s="248"/>
      <c r="CS259" s="248"/>
      <c r="CT259" s="248"/>
    </row>
    <row r="260" spans="1:98" s="140" customFormat="1" ht="55.75" customHeight="1">
      <c r="A260" s="138"/>
      <c r="B260" s="138"/>
      <c r="C260" s="766"/>
      <c r="D260" s="767"/>
      <c r="E260" s="767"/>
      <c r="F260" s="767"/>
      <c r="G260" s="767"/>
      <c r="H260" s="767"/>
      <c r="I260" s="768"/>
      <c r="J260" s="439"/>
      <c r="K260" s="440"/>
      <c r="L260" s="440"/>
      <c r="M260" s="440"/>
      <c r="N260" s="912"/>
      <c r="O260" s="916"/>
      <c r="P260" s="917"/>
      <c r="Q260" s="917"/>
      <c r="R260" s="917"/>
      <c r="S260" s="917"/>
      <c r="T260" s="917"/>
      <c r="U260" s="917"/>
      <c r="V260" s="917"/>
      <c r="W260" s="917"/>
      <c r="X260" s="917"/>
      <c r="Y260" s="917"/>
      <c r="Z260" s="917"/>
      <c r="AA260" s="917"/>
      <c r="AB260" s="917"/>
      <c r="AC260" s="917"/>
      <c r="AD260" s="917"/>
      <c r="AE260" s="917"/>
      <c r="AF260" s="917"/>
      <c r="AG260" s="917"/>
      <c r="AH260" s="917"/>
      <c r="AI260" s="917"/>
      <c r="AJ260" s="917"/>
      <c r="AK260" s="917"/>
      <c r="AL260" s="917"/>
      <c r="AM260" s="918"/>
      <c r="AN260" s="934"/>
      <c r="AO260" s="934"/>
      <c r="AP260" s="934"/>
      <c r="AQ260" s="934"/>
      <c r="AR260" s="934"/>
      <c r="AS260" s="934"/>
      <c r="AT260" s="934"/>
      <c r="AU260" s="934"/>
      <c r="AV260" s="934"/>
      <c r="AW260" s="154"/>
      <c r="AX260" s="253"/>
      <c r="AY260" s="253"/>
      <c r="AZ260" s="253"/>
      <c r="BA260" s="253"/>
      <c r="BB260" s="253"/>
      <c r="BC260" s="253"/>
      <c r="BD260" s="138"/>
      <c r="BE260" s="138"/>
      <c r="BF260" s="138"/>
      <c r="BG260" s="248"/>
      <c r="BH260" s="248"/>
      <c r="BI260" s="248"/>
      <c r="BJ260" s="248"/>
      <c r="BK260" s="248"/>
      <c r="BL260" s="248"/>
      <c r="BM260" s="248"/>
      <c r="BN260" s="248"/>
      <c r="BO260" s="248"/>
      <c r="BP260" s="248"/>
      <c r="BQ260" s="248"/>
      <c r="BR260" s="248"/>
      <c r="BS260" s="248"/>
      <c r="BT260" s="248"/>
      <c r="BU260" s="248"/>
      <c r="BV260" s="248"/>
      <c r="BW260" s="248"/>
      <c r="BX260" s="248"/>
      <c r="BY260" s="248"/>
      <c r="BZ260" s="248"/>
      <c r="CA260" s="248"/>
      <c r="CB260" s="248"/>
      <c r="CC260" s="248"/>
      <c r="CD260" s="248"/>
      <c r="CE260" s="248"/>
      <c r="CF260" s="248"/>
      <c r="CG260" s="248"/>
      <c r="CH260" s="248"/>
      <c r="CI260" s="248"/>
      <c r="CJ260" s="248"/>
      <c r="CK260" s="248"/>
      <c r="CL260" s="248"/>
      <c r="CM260" s="248"/>
      <c r="CN260" s="248"/>
      <c r="CO260" s="248"/>
      <c r="CP260" s="248"/>
      <c r="CQ260" s="248"/>
      <c r="CR260" s="248"/>
      <c r="CS260" s="248"/>
      <c r="CT260" s="248"/>
    </row>
    <row r="261" spans="1:98" s="140" customFormat="1" ht="55.75" customHeight="1">
      <c r="A261" s="138"/>
      <c r="B261" s="138"/>
      <c r="C261" s="766"/>
      <c r="D261" s="767"/>
      <c r="E261" s="767"/>
      <c r="F261" s="767"/>
      <c r="G261" s="767"/>
      <c r="H261" s="767"/>
      <c r="I261" s="768"/>
      <c r="J261" s="439"/>
      <c r="K261" s="440"/>
      <c r="L261" s="440"/>
      <c r="M261" s="440"/>
      <c r="N261" s="912"/>
      <c r="O261" s="916"/>
      <c r="P261" s="917"/>
      <c r="Q261" s="917"/>
      <c r="R261" s="917"/>
      <c r="S261" s="917"/>
      <c r="T261" s="917"/>
      <c r="U261" s="917"/>
      <c r="V261" s="917"/>
      <c r="W261" s="917"/>
      <c r="X261" s="917"/>
      <c r="Y261" s="917"/>
      <c r="Z261" s="917"/>
      <c r="AA261" s="917"/>
      <c r="AB261" s="917"/>
      <c r="AC261" s="917"/>
      <c r="AD261" s="917"/>
      <c r="AE261" s="917"/>
      <c r="AF261" s="917"/>
      <c r="AG261" s="917"/>
      <c r="AH261" s="917"/>
      <c r="AI261" s="917"/>
      <c r="AJ261" s="917"/>
      <c r="AK261" s="917"/>
      <c r="AL261" s="917"/>
      <c r="AM261" s="918"/>
      <c r="AN261" s="934"/>
      <c r="AO261" s="934"/>
      <c r="AP261" s="934"/>
      <c r="AQ261" s="934"/>
      <c r="AR261" s="934"/>
      <c r="AS261" s="934"/>
      <c r="AT261" s="934"/>
      <c r="AU261" s="934"/>
      <c r="AV261" s="934"/>
      <c r="AW261" s="154"/>
      <c r="AX261" s="253"/>
      <c r="AY261" s="253"/>
      <c r="AZ261" s="253"/>
      <c r="BA261" s="253"/>
      <c r="BB261" s="253"/>
      <c r="BC261" s="253"/>
      <c r="BD261" s="138"/>
      <c r="BE261" s="138"/>
      <c r="BF261" s="138"/>
      <c r="BG261" s="248"/>
      <c r="BH261" s="248"/>
      <c r="BI261" s="248"/>
      <c r="BJ261" s="248"/>
      <c r="BK261" s="248"/>
      <c r="BL261" s="248"/>
      <c r="BM261" s="248"/>
      <c r="BN261" s="248"/>
      <c r="BO261" s="248"/>
      <c r="BP261" s="248"/>
      <c r="BQ261" s="248"/>
      <c r="BR261" s="248"/>
      <c r="BS261" s="248"/>
      <c r="BT261" s="248"/>
      <c r="BU261" s="248"/>
      <c r="BV261" s="248"/>
      <c r="BW261" s="248"/>
      <c r="BX261" s="248"/>
      <c r="BY261" s="248"/>
      <c r="BZ261" s="248"/>
      <c r="CA261" s="248"/>
      <c r="CB261" s="248"/>
      <c r="CC261" s="248"/>
      <c r="CD261" s="248"/>
      <c r="CE261" s="248"/>
      <c r="CF261" s="248"/>
      <c r="CG261" s="248"/>
      <c r="CH261" s="248"/>
      <c r="CI261" s="248"/>
      <c r="CJ261" s="248"/>
      <c r="CK261" s="248"/>
      <c r="CL261" s="248"/>
      <c r="CM261" s="248"/>
      <c r="CN261" s="248"/>
      <c r="CO261" s="248"/>
      <c r="CP261" s="248"/>
      <c r="CQ261" s="248"/>
      <c r="CR261" s="248"/>
      <c r="CS261" s="248"/>
      <c r="CT261" s="248"/>
    </row>
    <row r="262" spans="1:98" s="140" customFormat="1" ht="55.75" customHeight="1">
      <c r="A262" s="138"/>
      <c r="B262" s="138"/>
      <c r="C262" s="766"/>
      <c r="D262" s="767"/>
      <c r="E262" s="767"/>
      <c r="F262" s="767"/>
      <c r="G262" s="767"/>
      <c r="H262" s="767"/>
      <c r="I262" s="768"/>
      <c r="J262" s="439"/>
      <c r="K262" s="440"/>
      <c r="L262" s="440"/>
      <c r="M262" s="440"/>
      <c r="N262" s="912"/>
      <c r="O262" s="916"/>
      <c r="P262" s="917"/>
      <c r="Q262" s="917"/>
      <c r="R262" s="917"/>
      <c r="S262" s="917"/>
      <c r="T262" s="917"/>
      <c r="U262" s="917"/>
      <c r="V262" s="917"/>
      <c r="W262" s="917"/>
      <c r="X262" s="917"/>
      <c r="Y262" s="917"/>
      <c r="Z262" s="917"/>
      <c r="AA262" s="917"/>
      <c r="AB262" s="917"/>
      <c r="AC262" s="917"/>
      <c r="AD262" s="917"/>
      <c r="AE262" s="917"/>
      <c r="AF262" s="917"/>
      <c r="AG262" s="917"/>
      <c r="AH262" s="917"/>
      <c r="AI262" s="917"/>
      <c r="AJ262" s="917"/>
      <c r="AK262" s="917"/>
      <c r="AL262" s="917"/>
      <c r="AM262" s="918"/>
      <c r="AN262" s="934"/>
      <c r="AO262" s="934"/>
      <c r="AP262" s="934"/>
      <c r="AQ262" s="934"/>
      <c r="AR262" s="934"/>
      <c r="AS262" s="934"/>
      <c r="AT262" s="934"/>
      <c r="AU262" s="934"/>
      <c r="AV262" s="934"/>
      <c r="AW262" s="154"/>
      <c r="AX262" s="253"/>
      <c r="AY262" s="253"/>
      <c r="AZ262" s="253"/>
      <c r="BA262" s="253"/>
      <c r="BB262" s="253"/>
      <c r="BC262" s="253"/>
      <c r="BD262" s="138"/>
      <c r="BE262" s="138"/>
      <c r="BF262" s="138"/>
      <c r="BG262" s="248"/>
      <c r="BH262" s="248"/>
      <c r="BI262" s="248"/>
      <c r="BJ262" s="248"/>
      <c r="BK262" s="248"/>
      <c r="BL262" s="248"/>
      <c r="BM262" s="248"/>
      <c r="BN262" s="248"/>
      <c r="BO262" s="248"/>
      <c r="BP262" s="248"/>
      <c r="BQ262" s="248"/>
      <c r="BR262" s="248"/>
      <c r="BS262" s="248"/>
      <c r="BT262" s="248"/>
      <c r="BU262" s="248"/>
      <c r="BV262" s="248"/>
      <c r="BW262" s="248"/>
      <c r="BX262" s="248"/>
      <c r="BY262" s="248"/>
      <c r="BZ262" s="248"/>
      <c r="CA262" s="248"/>
      <c r="CB262" s="248"/>
      <c r="CC262" s="248"/>
      <c r="CD262" s="248"/>
      <c r="CE262" s="248"/>
      <c r="CF262" s="248"/>
      <c r="CG262" s="248"/>
      <c r="CH262" s="248"/>
      <c r="CI262" s="248"/>
      <c r="CJ262" s="248"/>
      <c r="CK262" s="248"/>
      <c r="CL262" s="248"/>
      <c r="CM262" s="248"/>
      <c r="CN262" s="248"/>
      <c r="CO262" s="248"/>
      <c r="CP262" s="248"/>
      <c r="CQ262" s="248"/>
      <c r="CR262" s="248"/>
      <c r="CS262" s="248"/>
      <c r="CT262" s="248"/>
    </row>
    <row r="263" spans="1:98" s="140" customFormat="1" ht="55.75" customHeight="1">
      <c r="A263" s="138"/>
      <c r="B263" s="138"/>
      <c r="C263" s="766"/>
      <c r="D263" s="767"/>
      <c r="E263" s="767"/>
      <c r="F263" s="767"/>
      <c r="G263" s="767"/>
      <c r="H263" s="767"/>
      <c r="I263" s="768"/>
      <c r="J263" s="439"/>
      <c r="K263" s="440"/>
      <c r="L263" s="440"/>
      <c r="M263" s="440"/>
      <c r="N263" s="912"/>
      <c r="O263" s="916"/>
      <c r="P263" s="917"/>
      <c r="Q263" s="917"/>
      <c r="R263" s="917"/>
      <c r="S263" s="917"/>
      <c r="T263" s="917"/>
      <c r="U263" s="917"/>
      <c r="V263" s="917"/>
      <c r="W263" s="917"/>
      <c r="X263" s="917"/>
      <c r="Y263" s="917"/>
      <c r="Z263" s="917"/>
      <c r="AA263" s="917"/>
      <c r="AB263" s="917"/>
      <c r="AC263" s="917"/>
      <c r="AD263" s="917"/>
      <c r="AE263" s="917"/>
      <c r="AF263" s="917"/>
      <c r="AG263" s="917"/>
      <c r="AH263" s="917"/>
      <c r="AI263" s="917"/>
      <c r="AJ263" s="917"/>
      <c r="AK263" s="917"/>
      <c r="AL263" s="917"/>
      <c r="AM263" s="918"/>
      <c r="AN263" s="934"/>
      <c r="AO263" s="934"/>
      <c r="AP263" s="934"/>
      <c r="AQ263" s="934"/>
      <c r="AR263" s="934"/>
      <c r="AS263" s="934"/>
      <c r="AT263" s="934"/>
      <c r="AU263" s="934"/>
      <c r="AV263" s="934"/>
      <c r="AW263" s="154"/>
      <c r="AX263" s="253"/>
      <c r="AY263" s="253"/>
      <c r="AZ263" s="253"/>
      <c r="BA263" s="253"/>
      <c r="BB263" s="253"/>
      <c r="BC263" s="253"/>
      <c r="BD263" s="138"/>
      <c r="BE263" s="138"/>
      <c r="BF263" s="138"/>
      <c r="BG263" s="248"/>
      <c r="BH263" s="248"/>
      <c r="BI263" s="248"/>
      <c r="BJ263" s="248"/>
      <c r="BK263" s="248"/>
      <c r="BL263" s="248"/>
      <c r="BM263" s="248"/>
      <c r="BN263" s="248"/>
      <c r="BO263" s="248"/>
      <c r="BP263" s="248"/>
      <c r="BQ263" s="248"/>
      <c r="BR263" s="248"/>
      <c r="BS263" s="248"/>
      <c r="BT263" s="248"/>
      <c r="BU263" s="248"/>
      <c r="BV263" s="248"/>
      <c r="BW263" s="248"/>
      <c r="BX263" s="248"/>
      <c r="BY263" s="248"/>
      <c r="BZ263" s="248"/>
      <c r="CA263" s="248"/>
      <c r="CB263" s="248"/>
      <c r="CC263" s="248"/>
      <c r="CD263" s="248"/>
      <c r="CE263" s="248"/>
      <c r="CF263" s="248"/>
      <c r="CG263" s="248"/>
      <c r="CH263" s="248"/>
      <c r="CI263" s="248"/>
      <c r="CJ263" s="248"/>
      <c r="CK263" s="248"/>
      <c r="CL263" s="248"/>
      <c r="CM263" s="248"/>
      <c r="CN263" s="248"/>
      <c r="CO263" s="248"/>
      <c r="CP263" s="248"/>
      <c r="CQ263" s="248"/>
      <c r="CR263" s="248"/>
      <c r="CS263" s="248"/>
      <c r="CT263" s="248"/>
    </row>
    <row r="264" spans="1:98" s="140" customFormat="1" ht="55.75" customHeight="1">
      <c r="A264" s="138"/>
      <c r="B264" s="138"/>
      <c r="C264" s="766"/>
      <c r="D264" s="767"/>
      <c r="E264" s="767"/>
      <c r="F264" s="767"/>
      <c r="G264" s="767"/>
      <c r="H264" s="767"/>
      <c r="I264" s="768"/>
      <c r="J264" s="439"/>
      <c r="K264" s="440"/>
      <c r="L264" s="440"/>
      <c r="M264" s="440"/>
      <c r="N264" s="912"/>
      <c r="O264" s="916"/>
      <c r="P264" s="917"/>
      <c r="Q264" s="917"/>
      <c r="R264" s="917"/>
      <c r="S264" s="917"/>
      <c r="T264" s="917"/>
      <c r="U264" s="917"/>
      <c r="V264" s="917"/>
      <c r="W264" s="917"/>
      <c r="X264" s="917"/>
      <c r="Y264" s="917"/>
      <c r="Z264" s="917"/>
      <c r="AA264" s="917"/>
      <c r="AB264" s="917"/>
      <c r="AC264" s="917"/>
      <c r="AD264" s="917"/>
      <c r="AE264" s="917"/>
      <c r="AF264" s="917"/>
      <c r="AG264" s="917"/>
      <c r="AH264" s="917"/>
      <c r="AI264" s="917"/>
      <c r="AJ264" s="917"/>
      <c r="AK264" s="917"/>
      <c r="AL264" s="917"/>
      <c r="AM264" s="918"/>
      <c r="AN264" s="934"/>
      <c r="AO264" s="934"/>
      <c r="AP264" s="934"/>
      <c r="AQ264" s="934"/>
      <c r="AR264" s="934"/>
      <c r="AS264" s="934"/>
      <c r="AT264" s="934"/>
      <c r="AU264" s="934"/>
      <c r="AV264" s="934"/>
      <c r="AW264" s="154"/>
      <c r="AX264" s="253"/>
      <c r="AY264" s="253"/>
      <c r="AZ264" s="253"/>
      <c r="BA264" s="253"/>
      <c r="BB264" s="253"/>
      <c r="BC264" s="253"/>
      <c r="BD264" s="138"/>
      <c r="BE264" s="138"/>
      <c r="BF264" s="138"/>
      <c r="BG264" s="248"/>
      <c r="BH264" s="248"/>
      <c r="BI264" s="248"/>
      <c r="BJ264" s="248"/>
      <c r="BK264" s="248"/>
      <c r="BL264" s="248"/>
      <c r="BM264" s="248"/>
      <c r="BN264" s="248"/>
      <c r="BO264" s="248"/>
      <c r="BP264" s="248"/>
      <c r="BQ264" s="248"/>
      <c r="BR264" s="248"/>
      <c r="BS264" s="248"/>
      <c r="BT264" s="248"/>
      <c r="BU264" s="248"/>
      <c r="BV264" s="248"/>
      <c r="BW264" s="248"/>
      <c r="BX264" s="248"/>
      <c r="BY264" s="248"/>
      <c r="BZ264" s="248"/>
      <c r="CA264" s="248"/>
      <c r="CB264" s="248"/>
      <c r="CC264" s="248"/>
      <c r="CD264" s="248"/>
      <c r="CE264" s="248"/>
      <c r="CF264" s="248"/>
      <c r="CG264" s="248"/>
      <c r="CH264" s="248"/>
      <c r="CI264" s="248"/>
      <c r="CJ264" s="248"/>
      <c r="CK264" s="248"/>
      <c r="CL264" s="248"/>
      <c r="CM264" s="248"/>
      <c r="CN264" s="248"/>
      <c r="CO264" s="248"/>
      <c r="CP264" s="248"/>
      <c r="CQ264" s="248"/>
      <c r="CR264" s="248"/>
      <c r="CS264" s="248"/>
      <c r="CT264" s="248"/>
    </row>
    <row r="265" spans="1:98" s="140" customFormat="1" ht="55.75" customHeight="1">
      <c r="A265" s="138"/>
      <c r="B265" s="138"/>
      <c r="C265" s="766"/>
      <c r="D265" s="767"/>
      <c r="E265" s="767"/>
      <c r="F265" s="767"/>
      <c r="G265" s="767"/>
      <c r="H265" s="767"/>
      <c r="I265" s="768"/>
      <c r="J265" s="439"/>
      <c r="K265" s="440"/>
      <c r="L265" s="440"/>
      <c r="M265" s="440"/>
      <c r="N265" s="912"/>
      <c r="O265" s="916"/>
      <c r="P265" s="917"/>
      <c r="Q265" s="917"/>
      <c r="R265" s="917"/>
      <c r="S265" s="917"/>
      <c r="T265" s="917"/>
      <c r="U265" s="917"/>
      <c r="V265" s="917"/>
      <c r="W265" s="917"/>
      <c r="X265" s="917"/>
      <c r="Y265" s="917"/>
      <c r="Z265" s="917"/>
      <c r="AA265" s="917"/>
      <c r="AB265" s="917"/>
      <c r="AC265" s="917"/>
      <c r="AD265" s="917"/>
      <c r="AE265" s="917"/>
      <c r="AF265" s="917"/>
      <c r="AG265" s="917"/>
      <c r="AH265" s="917"/>
      <c r="AI265" s="917"/>
      <c r="AJ265" s="917"/>
      <c r="AK265" s="917"/>
      <c r="AL265" s="917"/>
      <c r="AM265" s="918"/>
      <c r="AN265" s="934"/>
      <c r="AO265" s="934"/>
      <c r="AP265" s="934"/>
      <c r="AQ265" s="934"/>
      <c r="AR265" s="934"/>
      <c r="AS265" s="934"/>
      <c r="AT265" s="934"/>
      <c r="AU265" s="934"/>
      <c r="AV265" s="934"/>
      <c r="AW265" s="154"/>
      <c r="AX265" s="253"/>
      <c r="AY265" s="253"/>
      <c r="AZ265" s="253"/>
      <c r="BA265" s="253"/>
      <c r="BB265" s="253"/>
      <c r="BC265" s="253"/>
      <c r="BD265" s="138"/>
      <c r="BE265" s="138"/>
      <c r="BF265" s="138"/>
      <c r="BG265" s="248"/>
      <c r="BH265" s="248"/>
      <c r="BI265" s="248"/>
      <c r="BJ265" s="248"/>
      <c r="BK265" s="248"/>
      <c r="BL265" s="248"/>
      <c r="BM265" s="248"/>
      <c r="BN265" s="248"/>
      <c r="BO265" s="248"/>
      <c r="BP265" s="248"/>
      <c r="BQ265" s="248"/>
      <c r="BR265" s="248"/>
      <c r="BS265" s="248"/>
      <c r="BT265" s="248"/>
      <c r="BU265" s="248"/>
      <c r="BV265" s="248"/>
      <c r="BW265" s="248"/>
      <c r="BX265" s="248"/>
      <c r="BY265" s="248"/>
      <c r="BZ265" s="248"/>
      <c r="CA265" s="248"/>
      <c r="CB265" s="248"/>
      <c r="CC265" s="248"/>
      <c r="CD265" s="248"/>
      <c r="CE265" s="248"/>
      <c r="CF265" s="248"/>
      <c r="CG265" s="248"/>
      <c r="CH265" s="248"/>
      <c r="CI265" s="248"/>
      <c r="CJ265" s="248"/>
      <c r="CK265" s="248"/>
      <c r="CL265" s="248"/>
      <c r="CM265" s="248"/>
      <c r="CN265" s="248"/>
      <c r="CO265" s="248"/>
      <c r="CP265" s="248"/>
      <c r="CQ265" s="248"/>
      <c r="CR265" s="248"/>
      <c r="CS265" s="248"/>
      <c r="CT265" s="248"/>
    </row>
    <row r="266" spans="1:98" s="140" customFormat="1" ht="55.75" customHeight="1">
      <c r="A266" s="138"/>
      <c r="B266" s="138"/>
      <c r="C266" s="766"/>
      <c r="D266" s="767"/>
      <c r="E266" s="767"/>
      <c r="F266" s="767"/>
      <c r="G266" s="767"/>
      <c r="H266" s="767"/>
      <c r="I266" s="768"/>
      <c r="J266" s="439"/>
      <c r="K266" s="440"/>
      <c r="L266" s="440"/>
      <c r="M266" s="440"/>
      <c r="N266" s="912"/>
      <c r="O266" s="916"/>
      <c r="P266" s="917"/>
      <c r="Q266" s="917"/>
      <c r="R266" s="917"/>
      <c r="S266" s="917"/>
      <c r="T266" s="917"/>
      <c r="U266" s="917"/>
      <c r="V266" s="917"/>
      <c r="W266" s="917"/>
      <c r="X266" s="917"/>
      <c r="Y266" s="917"/>
      <c r="Z266" s="917"/>
      <c r="AA266" s="917"/>
      <c r="AB266" s="917"/>
      <c r="AC266" s="917"/>
      <c r="AD266" s="917"/>
      <c r="AE266" s="917"/>
      <c r="AF266" s="917"/>
      <c r="AG266" s="917"/>
      <c r="AH266" s="917"/>
      <c r="AI266" s="917"/>
      <c r="AJ266" s="917"/>
      <c r="AK266" s="917"/>
      <c r="AL266" s="917"/>
      <c r="AM266" s="918"/>
      <c r="AN266" s="934"/>
      <c r="AO266" s="934"/>
      <c r="AP266" s="934"/>
      <c r="AQ266" s="934"/>
      <c r="AR266" s="934"/>
      <c r="AS266" s="934"/>
      <c r="AT266" s="934"/>
      <c r="AU266" s="934"/>
      <c r="AV266" s="934"/>
      <c r="AW266" s="154"/>
      <c r="AX266" s="253"/>
      <c r="AY266" s="253"/>
      <c r="AZ266" s="253"/>
      <c r="BA266" s="253"/>
      <c r="BB266" s="253"/>
      <c r="BC266" s="253"/>
      <c r="BD266" s="138"/>
      <c r="BE266" s="138"/>
      <c r="BF266" s="138"/>
      <c r="BG266" s="248"/>
      <c r="BH266" s="248"/>
      <c r="BI266" s="248"/>
      <c r="BJ266" s="248"/>
      <c r="BK266" s="248"/>
      <c r="BL266" s="248"/>
      <c r="BM266" s="248"/>
      <c r="BN266" s="248"/>
      <c r="BO266" s="248"/>
      <c r="BP266" s="248"/>
      <c r="BQ266" s="248"/>
      <c r="BR266" s="248"/>
      <c r="BS266" s="248"/>
      <c r="BT266" s="248"/>
      <c r="BU266" s="248"/>
      <c r="BV266" s="248"/>
      <c r="BW266" s="248"/>
      <c r="BX266" s="248"/>
      <c r="BY266" s="248"/>
      <c r="BZ266" s="248"/>
      <c r="CA266" s="248"/>
      <c r="CB266" s="248"/>
      <c r="CC266" s="248"/>
      <c r="CD266" s="248"/>
      <c r="CE266" s="248"/>
      <c r="CF266" s="248"/>
      <c r="CG266" s="248"/>
      <c r="CH266" s="248"/>
      <c r="CI266" s="248"/>
      <c r="CJ266" s="248"/>
      <c r="CK266" s="248"/>
      <c r="CL266" s="248"/>
      <c r="CM266" s="248"/>
      <c r="CN266" s="248"/>
      <c r="CO266" s="248"/>
      <c r="CP266" s="248"/>
      <c r="CQ266" s="248"/>
      <c r="CR266" s="248"/>
      <c r="CS266" s="248"/>
      <c r="CT266" s="248"/>
    </row>
    <row r="267" spans="1:98" s="140" customFormat="1" ht="55.75" customHeight="1">
      <c r="A267" s="138"/>
      <c r="B267" s="138"/>
      <c r="C267" s="766"/>
      <c r="D267" s="767"/>
      <c r="E267" s="767"/>
      <c r="F267" s="767"/>
      <c r="G267" s="767"/>
      <c r="H267" s="767"/>
      <c r="I267" s="768"/>
      <c r="J267" s="439"/>
      <c r="K267" s="440"/>
      <c r="L267" s="440"/>
      <c r="M267" s="440"/>
      <c r="N267" s="912"/>
      <c r="O267" s="916"/>
      <c r="P267" s="917"/>
      <c r="Q267" s="917"/>
      <c r="R267" s="917"/>
      <c r="S267" s="917"/>
      <c r="T267" s="917"/>
      <c r="U267" s="917"/>
      <c r="V267" s="917"/>
      <c r="W267" s="917"/>
      <c r="X267" s="917"/>
      <c r="Y267" s="917"/>
      <c r="Z267" s="917"/>
      <c r="AA267" s="917"/>
      <c r="AB267" s="917"/>
      <c r="AC267" s="917"/>
      <c r="AD267" s="917"/>
      <c r="AE267" s="917"/>
      <c r="AF267" s="917"/>
      <c r="AG267" s="917"/>
      <c r="AH267" s="917"/>
      <c r="AI267" s="917"/>
      <c r="AJ267" s="917"/>
      <c r="AK267" s="917"/>
      <c r="AL267" s="917"/>
      <c r="AM267" s="918"/>
      <c r="AN267" s="934"/>
      <c r="AO267" s="934"/>
      <c r="AP267" s="934"/>
      <c r="AQ267" s="934"/>
      <c r="AR267" s="934"/>
      <c r="AS267" s="934"/>
      <c r="AT267" s="934"/>
      <c r="AU267" s="934"/>
      <c r="AV267" s="934"/>
      <c r="AW267" s="154"/>
      <c r="AX267" s="253"/>
      <c r="AY267" s="253"/>
      <c r="AZ267" s="253"/>
      <c r="BA267" s="253"/>
      <c r="BB267" s="253"/>
      <c r="BC267" s="253"/>
      <c r="BD267" s="138"/>
      <c r="BE267" s="138"/>
      <c r="BF267" s="138"/>
      <c r="BG267" s="248"/>
      <c r="BH267" s="248"/>
      <c r="BI267" s="248"/>
      <c r="BJ267" s="248"/>
      <c r="BK267" s="248"/>
      <c r="BL267" s="248"/>
      <c r="BM267" s="248"/>
      <c r="BN267" s="248"/>
      <c r="BO267" s="248"/>
      <c r="BP267" s="248"/>
      <c r="BQ267" s="248"/>
      <c r="BR267" s="248"/>
      <c r="BS267" s="248"/>
      <c r="BT267" s="248"/>
      <c r="BU267" s="248"/>
      <c r="BV267" s="248"/>
      <c r="BW267" s="248"/>
      <c r="BX267" s="248"/>
      <c r="BY267" s="248"/>
      <c r="BZ267" s="248"/>
      <c r="CA267" s="248"/>
      <c r="CB267" s="248"/>
      <c r="CC267" s="248"/>
      <c r="CD267" s="248"/>
      <c r="CE267" s="248"/>
      <c r="CF267" s="248"/>
      <c r="CG267" s="248"/>
      <c r="CH267" s="248"/>
      <c r="CI267" s="248"/>
      <c r="CJ267" s="248"/>
      <c r="CK267" s="248"/>
      <c r="CL267" s="248"/>
      <c r="CM267" s="248"/>
      <c r="CN267" s="248"/>
      <c r="CO267" s="248"/>
      <c r="CP267" s="248"/>
      <c r="CQ267" s="248"/>
      <c r="CR267" s="248"/>
      <c r="CS267" s="248"/>
      <c r="CT267" s="248"/>
    </row>
    <row r="268" spans="1:98" s="140" customFormat="1" ht="55.75" customHeight="1">
      <c r="A268" s="138"/>
      <c r="B268" s="138"/>
      <c r="C268" s="766"/>
      <c r="D268" s="767"/>
      <c r="E268" s="767"/>
      <c r="F268" s="767"/>
      <c r="G268" s="767"/>
      <c r="H268" s="767"/>
      <c r="I268" s="768"/>
      <c r="J268" s="439"/>
      <c r="K268" s="440"/>
      <c r="L268" s="440"/>
      <c r="M268" s="440"/>
      <c r="N268" s="912"/>
      <c r="O268" s="916"/>
      <c r="P268" s="917"/>
      <c r="Q268" s="917"/>
      <c r="R268" s="917"/>
      <c r="S268" s="917"/>
      <c r="T268" s="917"/>
      <c r="U268" s="917"/>
      <c r="V268" s="917"/>
      <c r="W268" s="917"/>
      <c r="X268" s="917"/>
      <c r="Y268" s="917"/>
      <c r="Z268" s="917"/>
      <c r="AA268" s="917"/>
      <c r="AB268" s="917"/>
      <c r="AC268" s="917"/>
      <c r="AD268" s="917"/>
      <c r="AE268" s="917"/>
      <c r="AF268" s="917"/>
      <c r="AG268" s="917"/>
      <c r="AH268" s="917"/>
      <c r="AI268" s="917"/>
      <c r="AJ268" s="917"/>
      <c r="AK268" s="917"/>
      <c r="AL268" s="917"/>
      <c r="AM268" s="918"/>
      <c r="AN268" s="934"/>
      <c r="AO268" s="934"/>
      <c r="AP268" s="934"/>
      <c r="AQ268" s="934"/>
      <c r="AR268" s="934"/>
      <c r="AS268" s="934"/>
      <c r="AT268" s="934"/>
      <c r="AU268" s="934"/>
      <c r="AV268" s="934"/>
      <c r="AW268" s="154"/>
      <c r="AX268" s="253"/>
      <c r="AY268" s="253"/>
      <c r="AZ268" s="253"/>
      <c r="BA268" s="253"/>
      <c r="BB268" s="253"/>
      <c r="BC268" s="253"/>
      <c r="BD268" s="138"/>
      <c r="BE268" s="138"/>
      <c r="BF268" s="138"/>
      <c r="BG268" s="248"/>
      <c r="BH268" s="248"/>
      <c r="BI268" s="248"/>
      <c r="BJ268" s="248"/>
      <c r="BK268" s="248"/>
      <c r="BL268" s="248"/>
      <c r="BM268" s="248"/>
      <c r="BN268" s="248"/>
      <c r="BO268" s="248"/>
      <c r="BP268" s="248"/>
      <c r="BQ268" s="248"/>
      <c r="BR268" s="248"/>
      <c r="BS268" s="248"/>
      <c r="BT268" s="248"/>
      <c r="BU268" s="248"/>
      <c r="BV268" s="248"/>
      <c r="BW268" s="248"/>
      <c r="BX268" s="248"/>
      <c r="BY268" s="248"/>
      <c r="BZ268" s="248"/>
      <c r="CA268" s="248"/>
      <c r="CB268" s="248"/>
      <c r="CC268" s="248"/>
      <c r="CD268" s="248"/>
      <c r="CE268" s="248"/>
      <c r="CF268" s="248"/>
      <c r="CG268" s="248"/>
      <c r="CH268" s="248"/>
      <c r="CI268" s="248"/>
      <c r="CJ268" s="248"/>
      <c r="CK268" s="248"/>
      <c r="CL268" s="248"/>
      <c r="CM268" s="248"/>
      <c r="CN268" s="248"/>
      <c r="CO268" s="248"/>
      <c r="CP268" s="248"/>
      <c r="CQ268" s="248"/>
      <c r="CR268" s="248"/>
      <c r="CS268" s="248"/>
      <c r="CT268" s="248"/>
    </row>
    <row r="269" spans="1:98" s="140" customFormat="1" ht="55.75" customHeight="1">
      <c r="A269" s="138"/>
      <c r="B269" s="138"/>
      <c r="C269" s="766"/>
      <c r="D269" s="767"/>
      <c r="E269" s="767"/>
      <c r="F269" s="767"/>
      <c r="G269" s="767"/>
      <c r="H269" s="767"/>
      <c r="I269" s="768"/>
      <c r="J269" s="439"/>
      <c r="K269" s="440"/>
      <c r="L269" s="440"/>
      <c r="M269" s="440"/>
      <c r="N269" s="912"/>
      <c r="O269" s="916"/>
      <c r="P269" s="917"/>
      <c r="Q269" s="917"/>
      <c r="R269" s="917"/>
      <c r="S269" s="917"/>
      <c r="T269" s="917"/>
      <c r="U269" s="917"/>
      <c r="V269" s="917"/>
      <c r="W269" s="917"/>
      <c r="X269" s="917"/>
      <c r="Y269" s="917"/>
      <c r="Z269" s="917"/>
      <c r="AA269" s="917"/>
      <c r="AB269" s="917"/>
      <c r="AC269" s="917"/>
      <c r="AD269" s="917"/>
      <c r="AE269" s="917"/>
      <c r="AF269" s="917"/>
      <c r="AG269" s="917"/>
      <c r="AH269" s="917"/>
      <c r="AI269" s="917"/>
      <c r="AJ269" s="917"/>
      <c r="AK269" s="917"/>
      <c r="AL269" s="917"/>
      <c r="AM269" s="918"/>
      <c r="AN269" s="934"/>
      <c r="AO269" s="934"/>
      <c r="AP269" s="934"/>
      <c r="AQ269" s="934"/>
      <c r="AR269" s="934"/>
      <c r="AS269" s="934"/>
      <c r="AT269" s="934"/>
      <c r="AU269" s="934"/>
      <c r="AV269" s="934"/>
      <c r="AW269" s="154"/>
      <c r="AX269" s="253"/>
      <c r="AY269" s="253"/>
      <c r="AZ269" s="253"/>
      <c r="BA269" s="253"/>
      <c r="BB269" s="253"/>
      <c r="BC269" s="253"/>
      <c r="BD269" s="138"/>
      <c r="BE269" s="138"/>
      <c r="BF269" s="138"/>
      <c r="BG269" s="248"/>
      <c r="BH269" s="248"/>
      <c r="BI269" s="248"/>
      <c r="BJ269" s="248"/>
      <c r="BK269" s="248"/>
      <c r="BL269" s="248"/>
      <c r="BM269" s="248"/>
      <c r="BN269" s="248"/>
      <c r="BO269" s="248"/>
      <c r="BP269" s="248"/>
      <c r="BQ269" s="248"/>
      <c r="BR269" s="248"/>
      <c r="BS269" s="248"/>
      <c r="BT269" s="248"/>
      <c r="BU269" s="248"/>
      <c r="BV269" s="248"/>
      <c r="BW269" s="248"/>
      <c r="BX269" s="248"/>
      <c r="BY269" s="248"/>
      <c r="BZ269" s="248"/>
      <c r="CA269" s="248"/>
      <c r="CB269" s="248"/>
      <c r="CC269" s="248"/>
      <c r="CD269" s="248"/>
      <c r="CE269" s="248"/>
      <c r="CF269" s="248"/>
      <c r="CG269" s="248"/>
      <c r="CH269" s="248"/>
      <c r="CI269" s="248"/>
      <c r="CJ269" s="248"/>
      <c r="CK269" s="248"/>
      <c r="CL269" s="248"/>
      <c r="CM269" s="248"/>
      <c r="CN269" s="248"/>
      <c r="CO269" s="248"/>
      <c r="CP269" s="248"/>
      <c r="CQ269" s="248"/>
      <c r="CR269" s="248"/>
      <c r="CS269" s="248"/>
      <c r="CT269" s="248"/>
    </row>
    <row r="270" spans="1:98" s="140" customFormat="1" ht="55.75" customHeight="1">
      <c r="A270" s="138"/>
      <c r="B270" s="138"/>
      <c r="C270" s="828"/>
      <c r="D270" s="829"/>
      <c r="E270" s="829"/>
      <c r="F270" s="829"/>
      <c r="G270" s="829"/>
      <c r="H270" s="829"/>
      <c r="I270" s="830"/>
      <c r="J270" s="930"/>
      <c r="K270" s="931"/>
      <c r="L270" s="931"/>
      <c r="M270" s="931"/>
      <c r="N270" s="932"/>
      <c r="O270" s="927"/>
      <c r="P270" s="928"/>
      <c r="Q270" s="928"/>
      <c r="R270" s="928"/>
      <c r="S270" s="928"/>
      <c r="T270" s="928"/>
      <c r="U270" s="928"/>
      <c r="V270" s="928"/>
      <c r="W270" s="928"/>
      <c r="X270" s="928"/>
      <c r="Y270" s="928"/>
      <c r="Z270" s="928"/>
      <c r="AA270" s="928"/>
      <c r="AB270" s="928"/>
      <c r="AC270" s="928"/>
      <c r="AD270" s="928"/>
      <c r="AE270" s="928"/>
      <c r="AF270" s="928"/>
      <c r="AG270" s="928"/>
      <c r="AH270" s="928"/>
      <c r="AI270" s="928"/>
      <c r="AJ270" s="928"/>
      <c r="AK270" s="928"/>
      <c r="AL270" s="928"/>
      <c r="AM270" s="929"/>
      <c r="AN270" s="933"/>
      <c r="AO270" s="933"/>
      <c r="AP270" s="933"/>
      <c r="AQ270" s="933"/>
      <c r="AR270" s="933"/>
      <c r="AS270" s="933"/>
      <c r="AT270" s="933"/>
      <c r="AU270" s="933"/>
      <c r="AV270" s="933"/>
      <c r="AW270" s="154"/>
      <c r="AX270" s="253"/>
      <c r="AY270" s="253"/>
      <c r="AZ270" s="253"/>
      <c r="BA270" s="253"/>
      <c r="BB270" s="253"/>
      <c r="BC270" s="253"/>
      <c r="BD270" s="138"/>
      <c r="BE270" s="138"/>
      <c r="BF270" s="138"/>
      <c r="BG270" s="248"/>
      <c r="BH270" s="248"/>
      <c r="BI270" s="248"/>
      <c r="BJ270" s="248"/>
      <c r="BK270" s="248"/>
      <c r="BL270" s="248"/>
      <c r="BM270" s="248"/>
      <c r="BN270" s="248"/>
      <c r="BO270" s="248"/>
      <c r="BP270" s="248"/>
      <c r="BQ270" s="248"/>
      <c r="BR270" s="248"/>
      <c r="BS270" s="248"/>
      <c r="BT270" s="248"/>
      <c r="BU270" s="248"/>
      <c r="BV270" s="248"/>
      <c r="BW270" s="248"/>
      <c r="BX270" s="248"/>
      <c r="BY270" s="248"/>
      <c r="BZ270" s="248"/>
      <c r="CA270" s="248"/>
      <c r="CB270" s="248"/>
      <c r="CC270" s="248"/>
      <c r="CD270" s="248"/>
      <c r="CE270" s="248"/>
      <c r="CF270" s="248"/>
      <c r="CG270" s="248"/>
      <c r="CH270" s="248"/>
      <c r="CI270" s="248"/>
      <c r="CJ270" s="248"/>
      <c r="CK270" s="248"/>
      <c r="CL270" s="248"/>
      <c r="CM270" s="248"/>
      <c r="CN270" s="248"/>
      <c r="CO270" s="248"/>
      <c r="CP270" s="248"/>
      <c r="CQ270" s="248"/>
      <c r="CR270" s="248"/>
      <c r="CS270" s="248"/>
      <c r="CT270" s="248"/>
    </row>
  </sheetData>
  <sheetProtection algorithmName="SHA-512" hashValue="CIKKoiE+r4JzWxkBzkRDxqiZJ0NWTwPrr53AI4XxA7xhfLcMaapbPFaxF2bSc2GdmQ3N3o6Fb13PEvbR0RROig==" saltValue="6ptG4WauGUNea8n6yMTpaQ==" spinCount="100000" sheet="1" objects="1" formatCells="0" selectLockedCells="1" sort="0" autoFilter="0" pivotTables="0"/>
  <mergeCells count="602">
    <mergeCell ref="AP250:AU250"/>
    <mergeCell ref="E248:J248"/>
    <mergeCell ref="K248:S248"/>
    <mergeCell ref="T248:U248"/>
    <mergeCell ref="V248:AA248"/>
    <mergeCell ref="AB248:AF248"/>
    <mergeCell ref="AG248:AN248"/>
    <mergeCell ref="C256:I270"/>
    <mergeCell ref="J256:N256"/>
    <mergeCell ref="O256:AM256"/>
    <mergeCell ref="AN256:AV256"/>
    <mergeCell ref="J257:N257"/>
    <mergeCell ref="O257:AM257"/>
    <mergeCell ref="AN257:AV257"/>
    <mergeCell ref="J266:N266"/>
    <mergeCell ref="O266:AM266"/>
    <mergeCell ref="AN266:AV266"/>
    <mergeCell ref="J267:N267"/>
    <mergeCell ref="O267:AM267"/>
    <mergeCell ref="AN267:AV267"/>
    <mergeCell ref="J263:N263"/>
    <mergeCell ref="O263:AM263"/>
    <mergeCell ref="AN263:AV263"/>
    <mergeCell ref="J264:N264"/>
    <mergeCell ref="AN264:AV264"/>
    <mergeCell ref="AN262:AV262"/>
    <mergeCell ref="J269:N269"/>
    <mergeCell ref="O269:AM269"/>
    <mergeCell ref="AN269:AV269"/>
    <mergeCell ref="E244:J244"/>
    <mergeCell ref="K244:S244"/>
    <mergeCell ref="AG244:AN244"/>
    <mergeCell ref="AP244:AU244"/>
    <mergeCell ref="E253:J253"/>
    <mergeCell ref="K253:S253"/>
    <mergeCell ref="T253:U253"/>
    <mergeCell ref="V253:AA253"/>
    <mergeCell ref="AB253:AF253"/>
    <mergeCell ref="AG253:AN253"/>
    <mergeCell ref="AP253:AU253"/>
    <mergeCell ref="E250:J250"/>
    <mergeCell ref="K250:S250"/>
    <mergeCell ref="T250:U250"/>
    <mergeCell ref="V250:AA250"/>
    <mergeCell ref="AB250:AF250"/>
    <mergeCell ref="AG250:AN250"/>
    <mergeCell ref="AP248:AU248"/>
    <mergeCell ref="E249:J249"/>
    <mergeCell ref="J270:N270"/>
    <mergeCell ref="O270:AM270"/>
    <mergeCell ref="AN270:AV270"/>
    <mergeCell ref="J268:N268"/>
    <mergeCell ref="O268:AM268"/>
    <mergeCell ref="AN268:AV268"/>
    <mergeCell ref="AN258:AV258"/>
    <mergeCell ref="J259:N259"/>
    <mergeCell ref="O259:AM259"/>
    <mergeCell ref="AN259:AV259"/>
    <mergeCell ref="J260:N260"/>
    <mergeCell ref="O260:AM260"/>
    <mergeCell ref="AN260:AV260"/>
    <mergeCell ref="J261:N261"/>
    <mergeCell ref="O261:AM261"/>
    <mergeCell ref="AN261:AV261"/>
    <mergeCell ref="J262:N262"/>
    <mergeCell ref="O262:AM262"/>
    <mergeCell ref="O264:AM264"/>
    <mergeCell ref="J265:N265"/>
    <mergeCell ref="O265:AM265"/>
    <mergeCell ref="AN265:AV265"/>
    <mergeCell ref="J258:N258"/>
    <mergeCell ref="O258:AM258"/>
    <mergeCell ref="AB254:AF254"/>
    <mergeCell ref="AG254:AN254"/>
    <mergeCell ref="AP254:AU254"/>
    <mergeCell ref="E251:J251"/>
    <mergeCell ref="K251:S251"/>
    <mergeCell ref="T251:U251"/>
    <mergeCell ref="V251:AA251"/>
    <mergeCell ref="AB251:AF251"/>
    <mergeCell ref="AG251:AN251"/>
    <mergeCell ref="AP251:AU251"/>
    <mergeCell ref="E252:J252"/>
    <mergeCell ref="K252:S252"/>
    <mergeCell ref="T252:U252"/>
    <mergeCell ref="V252:AA252"/>
    <mergeCell ref="AB252:AF252"/>
    <mergeCell ref="AG252:AN252"/>
    <mergeCell ref="AP252:AU252"/>
    <mergeCell ref="E254:J254"/>
    <mergeCell ref="K254:S254"/>
    <mergeCell ref="T254:U254"/>
    <mergeCell ref="V254:AA254"/>
    <mergeCell ref="AP249:AU249"/>
    <mergeCell ref="AB245:AF245"/>
    <mergeCell ref="AG245:AN245"/>
    <mergeCell ref="AP245:AU245"/>
    <mergeCell ref="E246:J246"/>
    <mergeCell ref="V246:AA246"/>
    <mergeCell ref="AB246:AF246"/>
    <mergeCell ref="AG246:AN246"/>
    <mergeCell ref="AP246:AU246"/>
    <mergeCell ref="E247:J247"/>
    <mergeCell ref="V247:AA247"/>
    <mergeCell ref="AB247:AF247"/>
    <mergeCell ref="AG247:AN247"/>
    <mergeCell ref="AP247:AU247"/>
    <mergeCell ref="K245:S245"/>
    <mergeCell ref="K246:S246"/>
    <mergeCell ref="K247:S247"/>
    <mergeCell ref="K249:S249"/>
    <mergeCell ref="T249:U249"/>
    <mergeCell ref="V249:AA249"/>
    <mergeCell ref="AB249:AF249"/>
    <mergeCell ref="AG249:AN249"/>
    <mergeCell ref="C238:F240"/>
    <mergeCell ref="G238:AL238"/>
    <mergeCell ref="AM238:AN238"/>
    <mergeCell ref="AO238:AQ238"/>
    <mergeCell ref="AR238:AS238"/>
    <mergeCell ref="AT238:AV238"/>
    <mergeCell ref="G239:AV240"/>
    <mergeCell ref="C205:T205"/>
    <mergeCell ref="C241:D254"/>
    <mergeCell ref="E241:J242"/>
    <mergeCell ref="K241:S242"/>
    <mergeCell ref="T241:U242"/>
    <mergeCell ref="V241:AA242"/>
    <mergeCell ref="AB241:AF242"/>
    <mergeCell ref="AG241:AV242"/>
    <mergeCell ref="E243:J243"/>
    <mergeCell ref="K243:S243"/>
    <mergeCell ref="T243:U243"/>
    <mergeCell ref="V243:AA243"/>
    <mergeCell ref="AB243:AF243"/>
    <mergeCell ref="AG243:AN243"/>
    <mergeCell ref="AP243:AU243"/>
    <mergeCell ref="E245:J245"/>
    <mergeCell ref="V245:AA245"/>
    <mergeCell ref="AX88:BA88"/>
    <mergeCell ref="C89:AK89"/>
    <mergeCell ref="AL89:AV89"/>
    <mergeCell ref="C90:D98"/>
    <mergeCell ref="E90:AK98"/>
    <mergeCell ref="AL90:AV98"/>
    <mergeCell ref="C121:J138"/>
    <mergeCell ref="C99:D107"/>
    <mergeCell ref="E99:AK107"/>
    <mergeCell ref="AL99:AV107"/>
    <mergeCell ref="K123:L126"/>
    <mergeCell ref="M123:AV123"/>
    <mergeCell ref="M124:AV126"/>
    <mergeCell ref="K127:L130"/>
    <mergeCell ref="M127:AV127"/>
    <mergeCell ref="M128:AV130"/>
    <mergeCell ref="K131:L134"/>
    <mergeCell ref="M131:AV131"/>
    <mergeCell ref="M132:AV134"/>
    <mergeCell ref="K135:L138"/>
    <mergeCell ref="M135:AV135"/>
    <mergeCell ref="M136:AV138"/>
    <mergeCell ref="AW137:AW138"/>
    <mergeCell ref="AW63:AW64"/>
    <mergeCell ref="AW67:AW69"/>
    <mergeCell ref="C60:J85"/>
    <mergeCell ref="C108:J120"/>
    <mergeCell ref="K108:AV108"/>
    <mergeCell ref="K109:AV109"/>
    <mergeCell ref="K110:AV112"/>
    <mergeCell ref="K113:AV113"/>
    <mergeCell ref="K114:AV116"/>
    <mergeCell ref="K117:AV117"/>
    <mergeCell ref="K118:AV120"/>
    <mergeCell ref="K64:AV65"/>
    <mergeCell ref="AD75:AF75"/>
    <mergeCell ref="AG75:AV75"/>
    <mergeCell ref="C88:AV88"/>
    <mergeCell ref="T80:U80"/>
    <mergeCell ref="V80:AB80"/>
    <mergeCell ref="AC80:AD80"/>
    <mergeCell ref="AE80:AK80"/>
    <mergeCell ref="AL80:AM80"/>
    <mergeCell ref="AN80:AV80"/>
    <mergeCell ref="K81:L81"/>
    <mergeCell ref="M81:S81"/>
    <mergeCell ref="Z83:AI83"/>
    <mergeCell ref="C5:AV5"/>
    <mergeCell ref="C6:L6"/>
    <mergeCell ref="M6:O6"/>
    <mergeCell ref="P6:AA6"/>
    <mergeCell ref="AB6:AE6"/>
    <mergeCell ref="AF6:AH6"/>
    <mergeCell ref="AI6:AV6"/>
    <mergeCell ref="C3:AV3"/>
    <mergeCell ref="AA4:AD4"/>
    <mergeCell ref="AE4:AH4"/>
    <mergeCell ref="AI4:AL4"/>
    <mergeCell ref="AM4:AN4"/>
    <mergeCell ref="AO4:AP4"/>
    <mergeCell ref="AQ4:AR4"/>
    <mergeCell ref="AS4:AT4"/>
    <mergeCell ref="AU4:AV4"/>
    <mergeCell ref="C9:L9"/>
    <mergeCell ref="C10:I10"/>
    <mergeCell ref="J10:AV10"/>
    <mergeCell ref="C11:I11"/>
    <mergeCell ref="J11:AV11"/>
    <mergeCell ref="C12:I12"/>
    <mergeCell ref="J12:AV12"/>
    <mergeCell ref="C7:AV7"/>
    <mergeCell ref="C8:L8"/>
    <mergeCell ref="M8:O8"/>
    <mergeCell ref="P8:AA8"/>
    <mergeCell ref="AB8:AE8"/>
    <mergeCell ref="AF8:AH8"/>
    <mergeCell ref="AI8:AV8"/>
    <mergeCell ref="AA17:AD17"/>
    <mergeCell ref="AE17:AV17"/>
    <mergeCell ref="J18:M18"/>
    <mergeCell ref="N18:Z18"/>
    <mergeCell ref="AA18:AD18"/>
    <mergeCell ref="AE18:AV18"/>
    <mergeCell ref="C13:I13"/>
    <mergeCell ref="J13:AV13"/>
    <mergeCell ref="C14:I14"/>
    <mergeCell ref="J14:AV14"/>
    <mergeCell ref="C15:I18"/>
    <mergeCell ref="J15:M16"/>
    <mergeCell ref="N16:AV16"/>
    <mergeCell ref="J17:M17"/>
    <mergeCell ref="N17:Z17"/>
    <mergeCell ref="N15:O15"/>
    <mergeCell ref="P15:AV15"/>
    <mergeCell ref="AI24:AV24"/>
    <mergeCell ref="J25:M25"/>
    <mergeCell ref="N25:Z25"/>
    <mergeCell ref="AA25:AD25"/>
    <mergeCell ref="AE25:AV25"/>
    <mergeCell ref="C19:I21"/>
    <mergeCell ref="J19:M20"/>
    <mergeCell ref="N20:AV20"/>
    <mergeCell ref="J21:M21"/>
    <mergeCell ref="N21:Z21"/>
    <mergeCell ref="AA21:AD21"/>
    <mergeCell ref="AE21:AV21"/>
    <mergeCell ref="N19:O19"/>
    <mergeCell ref="P19:AV19"/>
    <mergeCell ref="AL28:AS28"/>
    <mergeCell ref="AT28:AV28"/>
    <mergeCell ref="AK26:AS26"/>
    <mergeCell ref="AT26:AV26"/>
    <mergeCell ref="AK27:AS27"/>
    <mergeCell ref="AT27:AV27"/>
    <mergeCell ref="C22:I22"/>
    <mergeCell ref="J22:M22"/>
    <mergeCell ref="N22:Z22"/>
    <mergeCell ref="AA22:AD22"/>
    <mergeCell ref="AE22:AV22"/>
    <mergeCell ref="C23:I25"/>
    <mergeCell ref="J23:M23"/>
    <mergeCell ref="N23:Z23"/>
    <mergeCell ref="AA23:AB23"/>
    <mergeCell ref="AC23:AE23"/>
    <mergeCell ref="AF23:AG23"/>
    <mergeCell ref="AH23:AI23"/>
    <mergeCell ref="AJ23:AK23"/>
    <mergeCell ref="AL23:AN23"/>
    <mergeCell ref="AO23:AU23"/>
    <mergeCell ref="J24:M24"/>
    <mergeCell ref="N24:Z24"/>
    <mergeCell ref="AA24:AH24"/>
    <mergeCell ref="C26:I28"/>
    <mergeCell ref="W26:Z27"/>
    <mergeCell ref="AA26:AJ26"/>
    <mergeCell ref="AA27:AJ27"/>
    <mergeCell ref="J26:N27"/>
    <mergeCell ref="O26:P27"/>
    <mergeCell ref="Q26:R27"/>
    <mergeCell ref="S26:T27"/>
    <mergeCell ref="U26:V27"/>
    <mergeCell ref="J28:Z28"/>
    <mergeCell ref="AA28:AK28"/>
    <mergeCell ref="AA33:AE33"/>
    <mergeCell ref="AF33:AG33"/>
    <mergeCell ref="AH33:AL33"/>
    <mergeCell ref="C32:AV32"/>
    <mergeCell ref="C30:I31"/>
    <mergeCell ref="J30:AV31"/>
    <mergeCell ref="AM33:AN33"/>
    <mergeCell ref="AO33:AV33"/>
    <mergeCell ref="C33:D33"/>
    <mergeCell ref="E33:I33"/>
    <mergeCell ref="J33:K33"/>
    <mergeCell ref="L33:Q33"/>
    <mergeCell ref="R33:S33"/>
    <mergeCell ref="T33:X33"/>
    <mergeCell ref="Y33:Z33"/>
    <mergeCell ref="S38:U38"/>
    <mergeCell ref="V38:AA38"/>
    <mergeCell ref="AB38:AE38"/>
    <mergeCell ref="AF38:AH38"/>
    <mergeCell ref="AI38:AO38"/>
    <mergeCell ref="AP38:AS38"/>
    <mergeCell ref="AT38:AV38"/>
    <mergeCell ref="C34:AV34"/>
    <mergeCell ref="E35:AV35"/>
    <mergeCell ref="C36:D36"/>
    <mergeCell ref="E36:AV36"/>
    <mergeCell ref="C35:D35"/>
    <mergeCell ref="C206:AV206"/>
    <mergeCell ref="C207:AV208"/>
    <mergeCell ref="E209:S212"/>
    <mergeCell ref="E213:S219"/>
    <mergeCell ref="E220:AV220"/>
    <mergeCell ref="T219:AV219"/>
    <mergeCell ref="C220:D220"/>
    <mergeCell ref="K76:AV76"/>
    <mergeCell ref="K77:AV78"/>
    <mergeCell ref="M85:AV85"/>
    <mergeCell ref="K79:AV79"/>
    <mergeCell ref="K82:AV82"/>
    <mergeCell ref="K83:L83"/>
    <mergeCell ref="M83:W83"/>
    <mergeCell ref="X83:Y83"/>
    <mergeCell ref="K80:L80"/>
    <mergeCell ref="K158:R158"/>
    <mergeCell ref="U158:AV158"/>
    <mergeCell ref="C139:J151"/>
    <mergeCell ref="T81:U81"/>
    <mergeCell ref="AE154:AV154"/>
    <mergeCell ref="K142:AV142"/>
    <mergeCell ref="K143:AV146"/>
    <mergeCell ref="M80:S80"/>
    <mergeCell ref="N230:Z230"/>
    <mergeCell ref="AK224:AL226"/>
    <mergeCell ref="AM224:AN226"/>
    <mergeCell ref="C225:I226"/>
    <mergeCell ref="J225:Z226"/>
    <mergeCell ref="C227:I228"/>
    <mergeCell ref="J228:AV228"/>
    <mergeCell ref="J227:K227"/>
    <mergeCell ref="L227:AV227"/>
    <mergeCell ref="AR224:AV226"/>
    <mergeCell ref="AO224:AQ226"/>
    <mergeCell ref="C224:I224"/>
    <mergeCell ref="J224:Z224"/>
    <mergeCell ref="AA224:AD226"/>
    <mergeCell ref="AE224:AF226"/>
    <mergeCell ref="AG224:AH226"/>
    <mergeCell ref="AI224:AJ226"/>
    <mergeCell ref="C213:D219"/>
    <mergeCell ref="C223:I223"/>
    <mergeCell ref="J223:Z223"/>
    <mergeCell ref="AA223:AN223"/>
    <mergeCell ref="AR223:AV223"/>
    <mergeCell ref="AO223:AQ223"/>
    <mergeCell ref="C221:D221"/>
    <mergeCell ref="T213:AV213"/>
    <mergeCell ref="T214:AV214"/>
    <mergeCell ref="T215:AV215"/>
    <mergeCell ref="T216:AV216"/>
    <mergeCell ref="T217:AV217"/>
    <mergeCell ref="T218:AV218"/>
    <mergeCell ref="C41:I41"/>
    <mergeCell ref="J41:P41"/>
    <mergeCell ref="AA41:AJ41"/>
    <mergeCell ref="C235:G235"/>
    <mergeCell ref="H235:K235"/>
    <mergeCell ref="L235:AV235"/>
    <mergeCell ref="C236:G236"/>
    <mergeCell ref="H236:K236"/>
    <mergeCell ref="L236:AV236"/>
    <mergeCell ref="E221:AV221"/>
    <mergeCell ref="C59:R59"/>
    <mergeCell ref="K60:AV60"/>
    <mergeCell ref="K61:AV61"/>
    <mergeCell ref="K62:AV62"/>
    <mergeCell ref="K63:AQ63"/>
    <mergeCell ref="AR63:AV63"/>
    <mergeCell ref="K74:AV74"/>
    <mergeCell ref="K75:M75"/>
    <mergeCell ref="N75:AC75"/>
    <mergeCell ref="AL83:AV83"/>
    <mergeCell ref="K85:L85"/>
    <mergeCell ref="C233:G233"/>
    <mergeCell ref="H233:K233"/>
    <mergeCell ref="L233:AV233"/>
    <mergeCell ref="K147:AV147"/>
    <mergeCell ref="C237:G237"/>
    <mergeCell ref="H237:K237"/>
    <mergeCell ref="L237:AV237"/>
    <mergeCell ref="C234:G234"/>
    <mergeCell ref="H234:K234"/>
    <mergeCell ref="L234:AV234"/>
    <mergeCell ref="C231:G231"/>
    <mergeCell ref="H231:K231"/>
    <mergeCell ref="L231:AV231"/>
    <mergeCell ref="C232:G232"/>
    <mergeCell ref="H232:K232"/>
    <mergeCell ref="L232:AV232"/>
    <mergeCell ref="C229:I230"/>
    <mergeCell ref="J229:M229"/>
    <mergeCell ref="N229:Z229"/>
    <mergeCell ref="AA229:AG230"/>
    <mergeCell ref="AH229:AV230"/>
    <mergeCell ref="J230:M230"/>
    <mergeCell ref="C209:D212"/>
    <mergeCell ref="T209:AV209"/>
    <mergeCell ref="T210:AV210"/>
    <mergeCell ref="T211:AV211"/>
    <mergeCell ref="T212:AV212"/>
    <mergeCell ref="M141:P141"/>
    <mergeCell ref="Q141:AP141"/>
    <mergeCell ref="AQ141:AV141"/>
    <mergeCell ref="K139:AV139"/>
    <mergeCell ref="K140:L140"/>
    <mergeCell ref="M140:W140"/>
    <mergeCell ref="X140:Y140"/>
    <mergeCell ref="C43:J50"/>
    <mergeCell ref="K43:AV43"/>
    <mergeCell ref="K44:AV50"/>
    <mergeCell ref="C51:J57"/>
    <mergeCell ref="K51:AV51"/>
    <mergeCell ref="C29:I29"/>
    <mergeCell ref="J29:K29"/>
    <mergeCell ref="L29:V29"/>
    <mergeCell ref="W29:X29"/>
    <mergeCell ref="Y29:AH29"/>
    <mergeCell ref="AI29:AJ29"/>
    <mergeCell ref="AK29:AV29"/>
    <mergeCell ref="K52:AV57"/>
    <mergeCell ref="K121:AV121"/>
    <mergeCell ref="C39:I39"/>
    <mergeCell ref="C40:I40"/>
    <mergeCell ref="J40:N40"/>
    <mergeCell ref="O40:R40"/>
    <mergeCell ref="S40:U40"/>
    <mergeCell ref="V40:AA40"/>
    <mergeCell ref="AB40:AE40"/>
    <mergeCell ref="AF40:AV40"/>
    <mergeCell ref="C37:D37"/>
    <mergeCell ref="E37:AV37"/>
    <mergeCell ref="C38:I38"/>
    <mergeCell ref="J38:N38"/>
    <mergeCell ref="O38:R38"/>
    <mergeCell ref="V81:Z81"/>
    <mergeCell ref="AA81:AB81"/>
    <mergeCell ref="C159:J163"/>
    <mergeCell ref="K159:AV160"/>
    <mergeCell ref="K161:AV163"/>
    <mergeCell ref="U155:AV155"/>
    <mergeCell ref="U156:AV156"/>
    <mergeCell ref="AJ83:AK83"/>
    <mergeCell ref="K66:AV73"/>
    <mergeCell ref="C155:J158"/>
    <mergeCell ref="K155:T155"/>
    <mergeCell ref="S156:T156"/>
    <mergeCell ref="K156:R156"/>
    <mergeCell ref="S157:T157"/>
    <mergeCell ref="K157:R157"/>
    <mergeCell ref="U157:AV157"/>
    <mergeCell ref="S158:T158"/>
    <mergeCell ref="AC81:AT81"/>
    <mergeCell ref="AU81:AV81"/>
    <mergeCell ref="K84:L84"/>
    <mergeCell ref="M84:AV84"/>
    <mergeCell ref="K148:AV151"/>
    <mergeCell ref="K122:AV122"/>
    <mergeCell ref="AJ140:AK140"/>
    <mergeCell ref="AL140:AV140"/>
    <mergeCell ref="K141:L141"/>
    <mergeCell ref="AX166:AZ166"/>
    <mergeCell ref="C167:D183"/>
    <mergeCell ref="E167:AV168"/>
    <mergeCell ref="E169:AV183"/>
    <mergeCell ref="AW169:AW170"/>
    <mergeCell ref="AW171:AW173"/>
    <mergeCell ref="C184:AV186"/>
    <mergeCell ref="AW184:AW185"/>
    <mergeCell ref="AW186:AW189"/>
    <mergeCell ref="C187:I187"/>
    <mergeCell ref="J187:O187"/>
    <mergeCell ref="P187:AV187"/>
    <mergeCell ref="C188:F188"/>
    <mergeCell ref="G188:M188"/>
    <mergeCell ref="N188:S188"/>
    <mergeCell ref="T188:AA188"/>
    <mergeCell ref="AB188:AD188"/>
    <mergeCell ref="AE188:AV188"/>
    <mergeCell ref="C189:F189"/>
    <mergeCell ref="G189:M189"/>
    <mergeCell ref="N189:S189"/>
    <mergeCell ref="T189:AA189"/>
    <mergeCell ref="AB189:AD189"/>
    <mergeCell ref="C190:F190"/>
    <mergeCell ref="G190:M190"/>
    <mergeCell ref="N190:S190"/>
    <mergeCell ref="T190:AA190"/>
    <mergeCell ref="AB190:AD190"/>
    <mergeCell ref="AE190:AV190"/>
    <mergeCell ref="C191:F191"/>
    <mergeCell ref="G191:M191"/>
    <mergeCell ref="N191:S191"/>
    <mergeCell ref="T191:AA191"/>
    <mergeCell ref="AB191:AD191"/>
    <mergeCell ref="AE191:AV191"/>
    <mergeCell ref="C192:F192"/>
    <mergeCell ref="G192:M192"/>
    <mergeCell ref="N192:S192"/>
    <mergeCell ref="T192:AA192"/>
    <mergeCell ref="AB192:AD192"/>
    <mergeCell ref="AE192:AV192"/>
    <mergeCell ref="C193:F193"/>
    <mergeCell ref="G193:M193"/>
    <mergeCell ref="N193:S193"/>
    <mergeCell ref="T193:AA193"/>
    <mergeCell ref="AB193:AD193"/>
    <mergeCell ref="AE193:AV193"/>
    <mergeCell ref="C194:F194"/>
    <mergeCell ref="G194:M194"/>
    <mergeCell ref="N194:S194"/>
    <mergeCell ref="T194:AA194"/>
    <mergeCell ref="AB194:AD194"/>
    <mergeCell ref="AE194:AV194"/>
    <mergeCell ref="C195:F195"/>
    <mergeCell ref="G195:M195"/>
    <mergeCell ref="N195:S195"/>
    <mergeCell ref="T195:AA195"/>
    <mergeCell ref="AB195:AD195"/>
    <mergeCell ref="AE195:AV195"/>
    <mergeCell ref="C196:F196"/>
    <mergeCell ref="G196:M196"/>
    <mergeCell ref="N196:S196"/>
    <mergeCell ref="T196:AA196"/>
    <mergeCell ref="AB196:AD196"/>
    <mergeCell ref="AE196:AV196"/>
    <mergeCell ref="C197:F197"/>
    <mergeCell ref="G197:M197"/>
    <mergeCell ref="N197:S197"/>
    <mergeCell ref="T197:AA197"/>
    <mergeCell ref="AB197:AD197"/>
    <mergeCell ref="AE197:AV197"/>
    <mergeCell ref="C198:F198"/>
    <mergeCell ref="G198:M198"/>
    <mergeCell ref="N198:S198"/>
    <mergeCell ref="T198:AA198"/>
    <mergeCell ref="AB198:AD198"/>
    <mergeCell ref="AE198:AV198"/>
    <mergeCell ref="C199:F199"/>
    <mergeCell ref="G199:M199"/>
    <mergeCell ref="N199:S199"/>
    <mergeCell ref="T199:AA199"/>
    <mergeCell ref="AB199:AD199"/>
    <mergeCell ref="AE199:AV199"/>
    <mergeCell ref="C200:F200"/>
    <mergeCell ref="G200:M200"/>
    <mergeCell ref="N200:S200"/>
    <mergeCell ref="T200:AA200"/>
    <mergeCell ref="AB200:AD200"/>
    <mergeCell ref="AE200:AV200"/>
    <mergeCell ref="C201:F201"/>
    <mergeCell ref="G201:M201"/>
    <mergeCell ref="N201:S201"/>
    <mergeCell ref="T201:AA201"/>
    <mergeCell ref="AB201:AD201"/>
    <mergeCell ref="AE201:AV201"/>
    <mergeCell ref="C202:F202"/>
    <mergeCell ref="G202:M202"/>
    <mergeCell ref="N202:S202"/>
    <mergeCell ref="T202:AA202"/>
    <mergeCell ref="AB202:AD202"/>
    <mergeCell ref="AE202:AV202"/>
    <mergeCell ref="C203:F203"/>
    <mergeCell ref="G203:M203"/>
    <mergeCell ref="N203:S203"/>
    <mergeCell ref="T203:AA203"/>
    <mergeCell ref="AB203:AD203"/>
    <mergeCell ref="AE203:AV203"/>
    <mergeCell ref="O39:R39"/>
    <mergeCell ref="S39:U39"/>
    <mergeCell ref="T244:U244"/>
    <mergeCell ref="T245:U245"/>
    <mergeCell ref="T246:U246"/>
    <mergeCell ref="T247:U247"/>
    <mergeCell ref="V244:AA244"/>
    <mergeCell ref="AB244:AF244"/>
    <mergeCell ref="AW14:AW15"/>
    <mergeCell ref="AE189:AV189"/>
    <mergeCell ref="C166:AV166"/>
    <mergeCell ref="Z140:AI140"/>
    <mergeCell ref="C87:V87"/>
    <mergeCell ref="C42:V42"/>
    <mergeCell ref="C165:V165"/>
    <mergeCell ref="C152:J154"/>
    <mergeCell ref="K152:T152"/>
    <mergeCell ref="K153:T153"/>
    <mergeCell ref="K154:T154"/>
    <mergeCell ref="U152:AD152"/>
    <mergeCell ref="U153:AD153"/>
    <mergeCell ref="U154:AD154"/>
    <mergeCell ref="AE152:AV152"/>
    <mergeCell ref="AE153:AV153"/>
  </mergeCells>
  <phoneticPr fontId="1"/>
  <dataValidations count="8">
    <dataValidation type="list" allowBlank="1" showInputMessage="1" showErrorMessage="1" sqref="AF23:AG23 X140:Y140 K140:L141 AJ140:AK140 AJ23:AK23 K75:M75 K83:L85 X83:Y83 AJ83:AK83 AA23:AB23 AD75:AF75 K135:L138 AM33 AI29:AJ29 C33 AF33 J33 R33 Y33 C35:C37 D36:D37 C209:D221 J29:K29 W29:X29 K127:L127 K131:L131 S156:T158">
      <formula1>"○"</formula1>
    </dataValidation>
    <dataValidation type="list" allowBlank="1" showInputMessage="1" showErrorMessage="1" sqref="AR238:AS238 AM238:AN238">
      <formula1>"〇"</formula1>
    </dataValidation>
    <dataValidation type="list" allowBlank="1" showInputMessage="1" showErrorMessage="1" sqref="M6:O6 AF6:AH6 M8:O8 AF8:AH8">
      <formula1>"□,☑"</formula1>
    </dataValidation>
    <dataValidation type="list" allowBlank="1" showInputMessage="1" showErrorMessage="1" sqref="AB244:AB254 AC248:AF254 V244:V254 W248:AA254 V243:AF243 AR224">
      <formula1>"有,無"</formula1>
    </dataValidation>
    <dataValidation type="list" allowBlank="1" showInputMessage="1" showErrorMessage="1" sqref="J10:AV10">
      <formula1>$AY$10:$AY$19</formula1>
    </dataValidation>
    <dataValidation type="list" allowBlank="1" showInputMessage="1" showErrorMessage="1" sqref="K80:L81 T80:U81 AC80:AD80 AL80:AM80">
      <formula1>"○,◎"</formula1>
    </dataValidation>
    <dataValidation type="list" allowBlank="1" showInputMessage="1" showErrorMessage="1" sqref="K61:AV61">
      <formula1>$BO$60:$BO$73</formula1>
    </dataValidation>
    <dataValidation type="list" allowBlank="1" showInputMessage="1" showErrorMessage="1" sqref="AB189:AD203">
      <formula1>$AZ$189:$AZ$190</formula1>
    </dataValidation>
  </dataValidations>
  <pageMargins left="0.70866141732283472" right="0.70866141732283472" top="0.74803149606299213" bottom="0.74803149606299213" header="0.31496062992125984" footer="0.31496062992125984"/>
  <pageSetup paperSize="9" scale="81" fitToHeight="0" orientation="portrait" r:id="rId1"/>
  <headerFooter>
    <oddHeader>&amp;R&amp;F</oddHeader>
    <oddFooter>&amp;C&amp;P/&amp;N</oddFooter>
  </headerFooter>
  <rowBreaks count="7" manualBreakCount="7">
    <brk id="40" min="2" max="48" man="1"/>
    <brk id="85" min="2" max="48" man="1"/>
    <brk id="107" min="2" max="48" man="1"/>
    <brk id="138" min="2" max="48" man="1"/>
    <brk id="163" min="2" max="48" man="1"/>
    <brk id="203" min="2" max="48" man="1"/>
    <brk id="254" min="2" max="4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topLeftCell="D1" zoomScaleNormal="25" zoomScaleSheetLayoutView="100" zoomScalePageLayoutView="85" workbookViewId="0">
      <selection activeCell="F5" sqref="F5:G5"/>
    </sheetView>
  </sheetViews>
  <sheetFormatPr defaultColWidth="9" defaultRowHeight="28.5" customHeight="1"/>
  <cols>
    <col min="1" max="1" width="2.453125" style="66" customWidth="1"/>
    <col min="2" max="2" width="6.453125" style="113" customWidth="1"/>
    <col min="3" max="3" width="12.08984375" style="113" customWidth="1"/>
    <col min="4" max="4" width="9.90625" style="113" customWidth="1"/>
    <col min="5" max="5" width="11.81640625" style="113" customWidth="1"/>
    <col min="6" max="6" width="8.6328125" style="113" customWidth="1"/>
    <col min="7" max="7" width="9.90625" style="113" customWidth="1"/>
    <col min="8" max="8" width="11.6328125" style="113" customWidth="1"/>
    <col min="9" max="9" width="8.6328125" style="113" customWidth="1"/>
    <col min="10" max="10" width="13.08984375" style="113" customWidth="1"/>
    <col min="11" max="11" width="29.6328125" style="113" customWidth="1"/>
    <col min="12" max="12" width="8.81640625" style="14" hidden="1" customWidth="1"/>
    <col min="13" max="16384" width="9" style="14"/>
  </cols>
  <sheetData>
    <row r="1" spans="1:12" ht="21" customHeight="1" thickBot="1">
      <c r="B1" s="67"/>
      <c r="C1" s="67"/>
      <c r="D1" s="68"/>
      <c r="E1" s="68"/>
      <c r="F1" s="68"/>
      <c r="G1" s="68"/>
      <c r="H1" s="68"/>
      <c r="I1" s="68"/>
      <c r="J1" s="68"/>
      <c r="K1" s="68"/>
      <c r="L1" s="31"/>
    </row>
    <row r="2" spans="1:12" ht="29.75" customHeight="1" thickBot="1">
      <c r="B2" s="69" t="s">
        <v>183</v>
      </c>
      <c r="C2" s="70"/>
      <c r="D2" s="71"/>
      <c r="E2" s="72" t="s">
        <v>182</v>
      </c>
      <c r="F2" s="1036">
        <f>'令和2年度要望書(通常分)'!J12</f>
        <v>0</v>
      </c>
      <c r="G2" s="1037"/>
      <c r="H2" s="1037"/>
      <c r="I2" s="1037"/>
      <c r="J2" s="1037"/>
      <c r="K2" s="1038"/>
      <c r="L2" s="31"/>
    </row>
    <row r="3" spans="1:12" ht="28.4" customHeight="1" thickBot="1">
      <c r="B3" s="1032" t="s">
        <v>181</v>
      </c>
      <c r="C3" s="1032"/>
      <c r="D3" s="1032"/>
      <c r="E3" s="1032"/>
      <c r="F3" s="1032"/>
      <c r="G3" s="1032"/>
      <c r="H3" s="1032"/>
      <c r="I3" s="73"/>
      <c r="J3" s="73"/>
      <c r="K3" s="73"/>
      <c r="L3" s="31"/>
    </row>
    <row r="4" spans="1:12" ht="27" customHeight="1" thickBot="1">
      <c r="B4" s="1033" t="s">
        <v>180</v>
      </c>
      <c r="C4" s="1034"/>
      <c r="D4" s="1034"/>
      <c r="E4" s="1035"/>
      <c r="F4" s="978" t="s">
        <v>179</v>
      </c>
      <c r="G4" s="979"/>
      <c r="H4" s="980" t="s">
        <v>162</v>
      </c>
      <c r="I4" s="981"/>
      <c r="J4" s="981"/>
      <c r="K4" s="982"/>
      <c r="L4" s="31"/>
    </row>
    <row r="5" spans="1:12" ht="54.75" customHeight="1">
      <c r="A5" s="74"/>
      <c r="B5" s="1039" t="s">
        <v>210</v>
      </c>
      <c r="C5" s="1040"/>
      <c r="D5" s="1040"/>
      <c r="E5" s="1041"/>
      <c r="F5" s="1050"/>
      <c r="G5" s="1051"/>
      <c r="H5" s="975"/>
      <c r="I5" s="1052"/>
      <c r="J5" s="1052"/>
      <c r="K5" s="1053"/>
      <c r="L5" s="31"/>
    </row>
    <row r="6" spans="1:12" ht="52.25" customHeight="1">
      <c r="A6" s="74"/>
      <c r="B6" s="75" t="s">
        <v>178</v>
      </c>
      <c r="C6" s="76"/>
      <c r="D6" s="76"/>
      <c r="E6" s="77"/>
      <c r="F6" s="1008"/>
      <c r="G6" s="1009"/>
      <c r="H6" s="1010"/>
      <c r="I6" s="1011"/>
      <c r="J6" s="1011"/>
      <c r="K6" s="1012"/>
      <c r="L6" s="30"/>
    </row>
    <row r="7" spans="1:12" ht="52.25" customHeight="1">
      <c r="A7" s="74"/>
      <c r="B7" s="78" t="s">
        <v>177</v>
      </c>
      <c r="C7" s="79"/>
      <c r="D7" s="79"/>
      <c r="E7" s="80"/>
      <c r="F7" s="1013">
        <f>SUM(F8:G18)</f>
        <v>0</v>
      </c>
      <c r="G7" s="1014"/>
      <c r="H7" s="1057"/>
      <c r="I7" s="1058"/>
      <c r="J7" s="1058"/>
      <c r="K7" s="1059"/>
      <c r="L7" s="30"/>
    </row>
    <row r="8" spans="1:12" ht="52.25" customHeight="1">
      <c r="A8" s="74"/>
      <c r="B8" s="1002" t="s">
        <v>176</v>
      </c>
      <c r="C8" s="1042" t="s">
        <v>211</v>
      </c>
      <c r="D8" s="1043"/>
      <c r="E8" s="1044"/>
      <c r="F8" s="1045"/>
      <c r="G8" s="1046"/>
      <c r="H8" s="1047"/>
      <c r="I8" s="1048"/>
      <c r="J8" s="1048"/>
      <c r="K8" s="1049"/>
      <c r="L8" s="29"/>
    </row>
    <row r="9" spans="1:12" ht="52.25" customHeight="1">
      <c r="A9" s="74"/>
      <c r="B9" s="1002"/>
      <c r="C9" s="81" t="s">
        <v>175</v>
      </c>
      <c r="D9" s="82"/>
      <c r="E9" s="83"/>
      <c r="F9" s="965"/>
      <c r="G9" s="966"/>
      <c r="H9" s="967"/>
      <c r="I9" s="968"/>
      <c r="J9" s="968"/>
      <c r="K9" s="969"/>
      <c r="L9" s="28"/>
    </row>
    <row r="10" spans="1:12" ht="52.25" customHeight="1">
      <c r="A10" s="74"/>
      <c r="B10" s="1002"/>
      <c r="C10" s="81" t="s">
        <v>174</v>
      </c>
      <c r="D10" s="82"/>
      <c r="E10" s="83"/>
      <c r="F10" s="965"/>
      <c r="G10" s="966"/>
      <c r="H10" s="1029"/>
      <c r="I10" s="968"/>
      <c r="J10" s="968"/>
      <c r="K10" s="969"/>
      <c r="L10" s="20"/>
    </row>
    <row r="11" spans="1:12" ht="56.25" customHeight="1">
      <c r="A11" s="74"/>
      <c r="B11" s="1002"/>
      <c r="C11" s="1054" t="s">
        <v>212</v>
      </c>
      <c r="D11" s="1060"/>
      <c r="E11" s="1061"/>
      <c r="F11" s="1030"/>
      <c r="G11" s="1031"/>
      <c r="H11" s="1024"/>
      <c r="I11" s="1025"/>
      <c r="J11" s="1025"/>
      <c r="K11" s="1026"/>
      <c r="L11" s="26"/>
    </row>
    <row r="12" spans="1:12" ht="52.25" customHeight="1">
      <c r="A12" s="74"/>
      <c r="B12" s="1002"/>
      <c r="C12" s="81" t="s">
        <v>173</v>
      </c>
      <c r="D12" s="82"/>
      <c r="E12" s="83"/>
      <c r="F12" s="965"/>
      <c r="G12" s="966"/>
      <c r="H12" s="1029"/>
      <c r="I12" s="968"/>
      <c r="J12" s="968"/>
      <c r="K12" s="969"/>
      <c r="L12" s="26"/>
    </row>
    <row r="13" spans="1:12" ht="52.25" customHeight="1">
      <c r="A13" s="74"/>
      <c r="B13" s="1002"/>
      <c r="C13" s="81" t="s">
        <v>172</v>
      </c>
      <c r="D13" s="82"/>
      <c r="E13" s="83"/>
      <c r="F13" s="965"/>
      <c r="G13" s="966"/>
      <c r="H13" s="1029"/>
      <c r="I13" s="968"/>
      <c r="J13" s="968"/>
      <c r="K13" s="969"/>
      <c r="L13" s="27"/>
    </row>
    <row r="14" spans="1:12" ht="52.25" customHeight="1">
      <c r="A14" s="74"/>
      <c r="B14" s="1002"/>
      <c r="C14" s="81" t="s">
        <v>171</v>
      </c>
      <c r="D14" s="82"/>
      <c r="E14" s="83"/>
      <c r="F14" s="965"/>
      <c r="G14" s="966"/>
      <c r="H14" s="967"/>
      <c r="I14" s="968"/>
      <c r="J14" s="968"/>
      <c r="K14" s="969"/>
      <c r="L14" s="26"/>
    </row>
    <row r="15" spans="1:12" ht="52.25" customHeight="1">
      <c r="A15" s="74"/>
      <c r="B15" s="1002"/>
      <c r="C15" s="81" t="s">
        <v>170</v>
      </c>
      <c r="D15" s="82"/>
      <c r="E15" s="83"/>
      <c r="F15" s="965"/>
      <c r="G15" s="966"/>
      <c r="H15" s="1029"/>
      <c r="I15" s="968"/>
      <c r="J15" s="968"/>
      <c r="K15" s="969"/>
      <c r="L15" s="26"/>
    </row>
    <row r="16" spans="1:12" ht="54.75" customHeight="1">
      <c r="A16" s="74"/>
      <c r="B16" s="1002"/>
      <c r="C16" s="1054" t="s">
        <v>213</v>
      </c>
      <c r="D16" s="1055"/>
      <c r="E16" s="1056"/>
      <c r="F16" s="1030"/>
      <c r="G16" s="1031"/>
      <c r="H16" s="1024"/>
      <c r="I16" s="1025"/>
      <c r="J16" s="1025"/>
      <c r="K16" s="1026"/>
      <c r="L16" s="26"/>
    </row>
    <row r="17" spans="1:12" ht="52.25" customHeight="1">
      <c r="A17" s="74"/>
      <c r="B17" s="1002"/>
      <c r="C17" s="81" t="s">
        <v>169</v>
      </c>
      <c r="D17" s="82"/>
      <c r="E17" s="83"/>
      <c r="F17" s="965"/>
      <c r="G17" s="966"/>
      <c r="H17" s="967"/>
      <c r="I17" s="968"/>
      <c r="J17" s="968"/>
      <c r="K17" s="969"/>
      <c r="L17" s="26"/>
    </row>
    <row r="18" spans="1:12" ht="52.25" customHeight="1" thickBot="1">
      <c r="A18" s="74"/>
      <c r="B18" s="1003"/>
      <c r="C18" s="84" t="s">
        <v>168</v>
      </c>
      <c r="D18" s="85"/>
      <c r="E18" s="86"/>
      <c r="F18" s="1027"/>
      <c r="G18" s="1028"/>
      <c r="H18" s="1015"/>
      <c r="I18" s="1016"/>
      <c r="J18" s="1016"/>
      <c r="K18" s="1017"/>
      <c r="L18" s="26"/>
    </row>
    <row r="19" spans="1:12" ht="52.25" customHeight="1" thickBot="1">
      <c r="B19" s="994" t="s">
        <v>214</v>
      </c>
      <c r="C19" s="995"/>
      <c r="D19" s="995"/>
      <c r="E19" s="996"/>
      <c r="F19" s="997">
        <f>F5+F6+F7</f>
        <v>0</v>
      </c>
      <c r="G19" s="998"/>
      <c r="H19" s="999"/>
      <c r="I19" s="1000"/>
      <c r="J19" s="1000"/>
      <c r="K19" s="1001"/>
      <c r="L19" s="26"/>
    </row>
    <row r="20" spans="1:12" ht="15" customHeight="1" thickBot="1">
      <c r="B20" s="87"/>
      <c r="C20" s="87"/>
      <c r="D20" s="87"/>
      <c r="E20" s="87"/>
      <c r="F20" s="88"/>
      <c r="G20" s="88"/>
      <c r="H20" s="89"/>
      <c r="I20" s="89"/>
      <c r="J20" s="89"/>
      <c r="K20" s="90"/>
      <c r="L20" s="26"/>
    </row>
    <row r="21" spans="1:12" ht="52.25" customHeight="1" thickBot="1">
      <c r="B21" s="986" t="s">
        <v>215</v>
      </c>
      <c r="C21" s="987"/>
      <c r="D21" s="987"/>
      <c r="E21" s="988"/>
      <c r="F21" s="989"/>
      <c r="G21" s="990"/>
      <c r="H21" s="991"/>
      <c r="I21" s="992"/>
      <c r="J21" s="992"/>
      <c r="K21" s="993"/>
      <c r="L21" s="26"/>
    </row>
    <row r="22" spans="1:12" ht="14" customHeight="1" thickBot="1">
      <c r="B22" s="91"/>
      <c r="C22" s="91"/>
      <c r="D22" s="91"/>
      <c r="E22" s="91"/>
      <c r="F22" s="92"/>
      <c r="G22" s="92"/>
      <c r="H22" s="91"/>
      <c r="I22" s="91"/>
      <c r="J22" s="91"/>
      <c r="K22" s="91"/>
      <c r="L22" s="26"/>
    </row>
    <row r="23" spans="1:12" ht="52.25" customHeight="1" thickTop="1" thickBot="1">
      <c r="B23" s="983" t="s">
        <v>167</v>
      </c>
      <c r="C23" s="984"/>
      <c r="D23" s="984"/>
      <c r="E23" s="985"/>
      <c r="F23" s="1018">
        <f>F19+F21</f>
        <v>0</v>
      </c>
      <c r="G23" s="1019"/>
      <c r="H23" s="93"/>
      <c r="I23" s="89"/>
      <c r="J23" s="89"/>
      <c r="K23" s="91"/>
      <c r="L23" s="25"/>
    </row>
    <row r="24" spans="1:12" ht="10.4" customHeight="1">
      <c r="B24" s="94"/>
      <c r="C24" s="94"/>
      <c r="D24" s="94"/>
      <c r="E24" s="94"/>
      <c r="F24" s="94"/>
      <c r="G24" s="94"/>
      <c r="H24" s="95"/>
      <c r="I24" s="95"/>
      <c r="J24" s="95"/>
      <c r="K24" s="96"/>
      <c r="L24" s="24"/>
    </row>
    <row r="25" spans="1:12" ht="29" customHeight="1">
      <c r="B25" s="97" t="s">
        <v>166</v>
      </c>
      <c r="C25" s="98"/>
      <c r="D25" s="99"/>
      <c r="E25" s="98"/>
      <c r="F25" s="98"/>
      <c r="G25" s="98"/>
      <c r="H25" s="95"/>
      <c r="I25" s="100"/>
      <c r="J25" s="100"/>
      <c r="K25" s="96"/>
      <c r="L25" s="23"/>
    </row>
    <row r="26" spans="1:12" ht="24" customHeight="1" thickBot="1">
      <c r="B26" s="101" t="s">
        <v>165</v>
      </c>
      <c r="C26" s="102"/>
      <c r="D26" s="102"/>
      <c r="E26" s="102"/>
      <c r="F26" s="102"/>
      <c r="G26" s="102"/>
      <c r="H26" s="102"/>
      <c r="I26" s="102"/>
      <c r="J26" s="100"/>
      <c r="K26" s="96"/>
      <c r="L26" s="23"/>
    </row>
    <row r="27" spans="1:12" ht="27" customHeight="1" thickBot="1">
      <c r="A27" s="74"/>
      <c r="B27" s="962" t="s">
        <v>164</v>
      </c>
      <c r="C27" s="963"/>
      <c r="D27" s="963"/>
      <c r="E27" s="964"/>
      <c r="F27" s="978" t="s">
        <v>163</v>
      </c>
      <c r="G27" s="979"/>
      <c r="H27" s="980" t="s">
        <v>162</v>
      </c>
      <c r="I27" s="981"/>
      <c r="J27" s="981"/>
      <c r="K27" s="982"/>
      <c r="L27" s="23"/>
    </row>
    <row r="28" spans="1:12" ht="53" customHeight="1">
      <c r="B28" s="970" t="s">
        <v>219</v>
      </c>
      <c r="C28" s="971"/>
      <c r="D28" s="971"/>
      <c r="E28" s="972"/>
      <c r="F28" s="973"/>
      <c r="G28" s="974"/>
      <c r="H28" s="975"/>
      <c r="I28" s="976"/>
      <c r="J28" s="976"/>
      <c r="K28" s="977"/>
      <c r="L28" s="22"/>
    </row>
    <row r="29" spans="1:12" ht="55.5" customHeight="1">
      <c r="B29" s="943" t="s">
        <v>218</v>
      </c>
      <c r="C29" s="944"/>
      <c r="D29" s="944"/>
      <c r="E29" s="945"/>
      <c r="F29" s="946"/>
      <c r="G29" s="947"/>
      <c r="H29" s="948"/>
      <c r="I29" s="949"/>
      <c r="J29" s="949"/>
      <c r="K29" s="950"/>
      <c r="L29" s="22"/>
    </row>
    <row r="30" spans="1:12" ht="52.25" customHeight="1" thickBot="1">
      <c r="B30" s="943" t="s">
        <v>217</v>
      </c>
      <c r="C30" s="944"/>
      <c r="D30" s="944"/>
      <c r="E30" s="945"/>
      <c r="F30" s="946"/>
      <c r="G30" s="947"/>
      <c r="H30" s="956"/>
      <c r="I30" s="957"/>
      <c r="J30" s="957"/>
      <c r="K30" s="958"/>
      <c r="L30" s="22"/>
    </row>
    <row r="31" spans="1:12" ht="52.25" customHeight="1" thickTop="1" thickBot="1">
      <c r="B31" s="959" t="s">
        <v>216</v>
      </c>
      <c r="C31" s="960"/>
      <c r="D31" s="960"/>
      <c r="E31" s="961"/>
      <c r="F31" s="1020">
        <f>F28+F29+F30</f>
        <v>0</v>
      </c>
      <c r="G31" s="1021"/>
      <c r="H31" s="1022" t="str">
        <f>IF(F31&gt;=F21,"","←　Ｄ 収益合計 ≧ Ｂ その他の費用　としてください。")</f>
        <v/>
      </c>
      <c r="I31" s="1023"/>
      <c r="J31" s="1023"/>
      <c r="K31" s="1023"/>
      <c r="L31" s="21"/>
    </row>
    <row r="32" spans="1:12" ht="9" customHeight="1">
      <c r="B32" s="103"/>
      <c r="C32" s="103"/>
      <c r="D32" s="103"/>
      <c r="E32" s="103"/>
      <c r="F32" s="103"/>
      <c r="G32" s="103"/>
      <c r="H32" s="103"/>
      <c r="I32" s="103"/>
      <c r="J32" s="103"/>
      <c r="K32" s="103"/>
      <c r="L32" s="21"/>
    </row>
    <row r="33" spans="1:12" ht="25.4" customHeight="1" thickBot="1">
      <c r="B33" s="104" t="s">
        <v>161</v>
      </c>
      <c r="C33" s="105"/>
      <c r="D33" s="105"/>
      <c r="E33" s="106"/>
      <c r="F33" s="106"/>
      <c r="G33" s="106"/>
      <c r="H33" s="106"/>
      <c r="I33" s="107"/>
      <c r="J33" s="1006" t="s">
        <v>221</v>
      </c>
      <c r="K33" s="1007"/>
      <c r="L33" s="20"/>
    </row>
    <row r="34" spans="1:12" ht="52.25" customHeight="1" thickTop="1" thickBot="1">
      <c r="A34" s="108"/>
      <c r="B34" s="951" t="s">
        <v>220</v>
      </c>
      <c r="C34" s="952"/>
      <c r="D34" s="953"/>
      <c r="E34" s="109" t="s">
        <v>160</v>
      </c>
      <c r="F34" s="954">
        <f>IF(F35=0,0,IF((F16/F23)&gt;=0.5,"委託比率が
５０％以上",IF(F35,IF(OR(20000000&lt;F35,F35&lt;500000),"限度額の範囲としてください",F35))))</f>
        <v>0</v>
      </c>
      <c r="G34" s="955"/>
      <c r="H34" s="110" t="s">
        <v>159</v>
      </c>
      <c r="I34" s="110" t="s">
        <v>158</v>
      </c>
      <c r="J34" s="111">
        <f>ROUNDDOWN(F34,-3)</f>
        <v>0</v>
      </c>
      <c r="K34" s="112" t="s">
        <v>157</v>
      </c>
      <c r="L34" s="19"/>
    </row>
    <row r="35" spans="1:12" ht="12" customHeight="1" thickTop="1">
      <c r="F35" s="1004">
        <f>F23-F31</f>
        <v>0</v>
      </c>
      <c r="G35" s="1005"/>
      <c r="L35" s="19"/>
    </row>
    <row r="36" spans="1:12" ht="28.5" customHeight="1">
      <c r="L36" s="19"/>
    </row>
    <row r="37" spans="1:12" ht="28.5" customHeight="1">
      <c r="L37" s="18"/>
    </row>
    <row r="38" spans="1:12" ht="28.5" customHeight="1">
      <c r="L38" s="17"/>
    </row>
    <row r="39" spans="1:12" ht="28.5" customHeight="1">
      <c r="L39" s="16"/>
    </row>
    <row r="40" spans="1:12" ht="28.5" customHeight="1">
      <c r="L40" s="15"/>
    </row>
  </sheetData>
  <sheetProtection algorithmName="SHA-512" hashValue="oAXxlE4kVt74OSIcGZcqJcMudE/4wzAFOX4XD2E4pVAbfxFaiNBhdqQOzvTdBGvvkf+DRTTeH+YzbvWKfqaAfA==" saltValue="YvfDoOk+n2etufDHrnPrAw==" spinCount="100000" sheet="1" formatCells="0" formatColumns="0" formatRows="0" insertColumns="0" insertRows="0" insertHyperlinks="0" deleteColumns="0" deleteRows="0" selectLockedCells="1" sort="0" autoFilter="0" pivotTables="0"/>
  <mergeCells count="65">
    <mergeCell ref="C16:E16"/>
    <mergeCell ref="H7:K7"/>
    <mergeCell ref="F11:G11"/>
    <mergeCell ref="H11:K11"/>
    <mergeCell ref="F12:G12"/>
    <mergeCell ref="H12:K12"/>
    <mergeCell ref="C11:E11"/>
    <mergeCell ref="F14:G14"/>
    <mergeCell ref="H14:K14"/>
    <mergeCell ref="F15:G15"/>
    <mergeCell ref="H15:K15"/>
    <mergeCell ref="B5:E5"/>
    <mergeCell ref="C8:E8"/>
    <mergeCell ref="F8:G8"/>
    <mergeCell ref="H8:K8"/>
    <mergeCell ref="F9:G9"/>
    <mergeCell ref="H9:K9"/>
    <mergeCell ref="F5:G5"/>
    <mergeCell ref="H5:K5"/>
    <mergeCell ref="B3:H3"/>
    <mergeCell ref="B4:E4"/>
    <mergeCell ref="F4:G4"/>
    <mergeCell ref="H4:K4"/>
    <mergeCell ref="F2:K2"/>
    <mergeCell ref="F35:G35"/>
    <mergeCell ref="J33:K33"/>
    <mergeCell ref="F6:G6"/>
    <mergeCell ref="H6:K6"/>
    <mergeCell ref="F7:G7"/>
    <mergeCell ref="H18:K18"/>
    <mergeCell ref="F23:G23"/>
    <mergeCell ref="F31:G31"/>
    <mergeCell ref="H31:K31"/>
    <mergeCell ref="H16:K16"/>
    <mergeCell ref="F18:G18"/>
    <mergeCell ref="F10:G10"/>
    <mergeCell ref="H10:K10"/>
    <mergeCell ref="F13:G13"/>
    <mergeCell ref="H13:K13"/>
    <mergeCell ref="F16:G16"/>
    <mergeCell ref="B27:E27"/>
    <mergeCell ref="F17:G17"/>
    <mergeCell ref="H17:K17"/>
    <mergeCell ref="B28:E28"/>
    <mergeCell ref="F28:G28"/>
    <mergeCell ref="H28:K28"/>
    <mergeCell ref="F27:G27"/>
    <mergeCell ref="H27:K27"/>
    <mergeCell ref="B23:E23"/>
    <mergeCell ref="B21:E21"/>
    <mergeCell ref="F21:G21"/>
    <mergeCell ref="H21:K21"/>
    <mergeCell ref="B19:E19"/>
    <mergeCell ref="F19:G19"/>
    <mergeCell ref="H19:K19"/>
    <mergeCell ref="B8:B18"/>
    <mergeCell ref="B29:E29"/>
    <mergeCell ref="F29:G29"/>
    <mergeCell ref="H29:K29"/>
    <mergeCell ref="B34:D34"/>
    <mergeCell ref="F34:G34"/>
    <mergeCell ref="B30:E30"/>
    <mergeCell ref="F30:G30"/>
    <mergeCell ref="H30:K30"/>
    <mergeCell ref="B31:E31"/>
  </mergeCells>
  <phoneticPr fontId="1"/>
  <printOptions horizontalCentered="1"/>
  <pageMargins left="0.31496062992125984" right="0.31496062992125984" top="0.74803149606299213" bottom="0.35433070866141736" header="0.43307086614173229" footer="0.31496062992125984"/>
  <pageSetup paperSize="9" scale="55" orientation="portrait" r:id="rId1"/>
  <headerFooter differentFirst="1"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BreakPreview" topLeftCell="F1" zoomScaleNormal="25" zoomScaleSheetLayoutView="100" zoomScalePageLayoutView="85" workbookViewId="0">
      <selection activeCell="F2" sqref="F2:K2"/>
    </sheetView>
  </sheetViews>
  <sheetFormatPr defaultColWidth="9" defaultRowHeight="28.5" customHeight="1"/>
  <cols>
    <col min="1" max="1" width="2.453125" style="247" customWidth="1"/>
    <col min="2" max="2" width="6.453125" style="192" customWidth="1"/>
    <col min="3" max="3" width="12.08984375" style="192" customWidth="1"/>
    <col min="4" max="4" width="9.90625" style="192" customWidth="1"/>
    <col min="5" max="5" width="14.1796875" style="192" customWidth="1"/>
    <col min="6" max="6" width="8.6328125" style="192" customWidth="1"/>
    <col min="7" max="7" width="9.90625" style="192" customWidth="1"/>
    <col min="8" max="8" width="11.6328125" style="192" customWidth="1"/>
    <col min="9" max="9" width="8.6328125" style="192" customWidth="1"/>
    <col min="10" max="10" width="9.81640625" style="192" customWidth="1"/>
    <col min="11" max="11" width="34.1796875" style="192" customWidth="1"/>
    <col min="12" max="12" width="8.81640625" style="192" hidden="1" customWidth="1"/>
    <col min="13" max="16384" width="9" style="192"/>
  </cols>
  <sheetData>
    <row r="1" spans="1:21" ht="21" customHeight="1" thickBot="1">
      <c r="A1" s="187"/>
      <c r="B1" s="188"/>
      <c r="C1" s="188"/>
      <c r="D1" s="189"/>
      <c r="E1" s="189"/>
      <c r="F1" s="189"/>
      <c r="G1" s="189"/>
      <c r="H1" s="189"/>
      <c r="I1" s="189"/>
      <c r="J1" s="189"/>
      <c r="K1" s="189"/>
      <c r="L1" s="190"/>
      <c r="M1" s="191"/>
      <c r="N1" s="191"/>
      <c r="O1" s="191"/>
      <c r="P1" s="191"/>
      <c r="Q1" s="191"/>
      <c r="R1" s="191"/>
      <c r="S1" s="191"/>
      <c r="T1" s="191"/>
      <c r="U1" s="191"/>
    </row>
    <row r="2" spans="1:21" ht="29.75" customHeight="1" thickBot="1">
      <c r="A2" s="187"/>
      <c r="B2" s="193" t="s">
        <v>183</v>
      </c>
      <c r="C2" s="194"/>
      <c r="D2" s="195"/>
      <c r="E2" s="196" t="s">
        <v>182</v>
      </c>
      <c r="F2" s="1067" t="s">
        <v>381</v>
      </c>
      <c r="G2" s="1068"/>
      <c r="H2" s="1068"/>
      <c r="I2" s="1068"/>
      <c r="J2" s="1068"/>
      <c r="K2" s="1069"/>
      <c r="L2" s="190"/>
      <c r="M2" s="191"/>
      <c r="N2" s="191"/>
      <c r="O2" s="191"/>
      <c r="P2" s="191"/>
      <c r="Q2" s="191"/>
      <c r="R2" s="191"/>
      <c r="S2" s="191"/>
      <c r="T2" s="191"/>
      <c r="U2" s="191"/>
    </row>
    <row r="3" spans="1:21" ht="28.4" customHeight="1" thickBot="1">
      <c r="A3" s="187"/>
      <c r="B3" s="1070" t="s">
        <v>181</v>
      </c>
      <c r="C3" s="1070"/>
      <c r="D3" s="1070"/>
      <c r="E3" s="1070"/>
      <c r="F3" s="1070"/>
      <c r="G3" s="1070"/>
      <c r="H3" s="1070"/>
      <c r="I3" s="197"/>
      <c r="J3" s="197"/>
      <c r="K3" s="197"/>
      <c r="L3" s="190"/>
      <c r="M3" s="191"/>
      <c r="N3" s="191"/>
      <c r="O3" s="191"/>
      <c r="P3" s="191"/>
      <c r="Q3" s="191"/>
      <c r="R3" s="191"/>
      <c r="S3" s="191"/>
      <c r="T3" s="191"/>
      <c r="U3" s="191"/>
    </row>
    <row r="4" spans="1:21" ht="27" customHeight="1" thickBot="1">
      <c r="A4" s="187"/>
      <c r="B4" s="1071" t="s">
        <v>180</v>
      </c>
      <c r="C4" s="1072"/>
      <c r="D4" s="1072"/>
      <c r="E4" s="1073"/>
      <c r="F4" s="978" t="s">
        <v>179</v>
      </c>
      <c r="G4" s="1074"/>
      <c r="H4" s="978" t="s">
        <v>162</v>
      </c>
      <c r="I4" s="1075"/>
      <c r="J4" s="1075"/>
      <c r="K4" s="1076"/>
      <c r="L4" s="198"/>
      <c r="M4" s="191"/>
      <c r="N4" s="191"/>
      <c r="O4" s="191"/>
      <c r="P4" s="191"/>
      <c r="Q4" s="191"/>
      <c r="R4" s="191"/>
      <c r="S4" s="191"/>
      <c r="T4" s="191"/>
      <c r="U4" s="191"/>
    </row>
    <row r="5" spans="1:21" ht="69.75" customHeight="1">
      <c r="A5" s="199"/>
      <c r="B5" s="1039" t="s">
        <v>382</v>
      </c>
      <c r="C5" s="1040"/>
      <c r="D5" s="1040"/>
      <c r="E5" s="1041"/>
      <c r="F5" s="1062">
        <v>381300</v>
      </c>
      <c r="G5" s="1063"/>
      <c r="H5" s="1064" t="s">
        <v>383</v>
      </c>
      <c r="I5" s="1065"/>
      <c r="J5" s="1065"/>
      <c r="K5" s="1066"/>
      <c r="L5" s="198"/>
      <c r="M5" s="191"/>
      <c r="N5" s="191"/>
      <c r="O5" s="191"/>
      <c r="P5" s="191"/>
      <c r="Q5" s="191"/>
      <c r="R5" s="191"/>
      <c r="S5" s="191"/>
      <c r="T5" s="191"/>
      <c r="U5" s="191"/>
    </row>
    <row r="6" spans="1:21" ht="69.75" customHeight="1">
      <c r="A6" s="199"/>
      <c r="B6" s="200" t="s">
        <v>384</v>
      </c>
      <c r="C6" s="201"/>
      <c r="D6" s="201"/>
      <c r="E6" s="202"/>
      <c r="F6" s="1098">
        <v>238800</v>
      </c>
      <c r="G6" s="1099"/>
      <c r="H6" s="1100" t="s">
        <v>385</v>
      </c>
      <c r="I6" s="1101"/>
      <c r="J6" s="1101"/>
      <c r="K6" s="1102"/>
      <c r="L6" s="203"/>
      <c r="M6" s="191"/>
      <c r="N6" s="191"/>
      <c r="O6" s="191"/>
      <c r="P6" s="191"/>
      <c r="Q6" s="191"/>
      <c r="R6" s="191"/>
      <c r="S6" s="191"/>
      <c r="T6" s="191"/>
      <c r="U6" s="191"/>
    </row>
    <row r="7" spans="1:21" ht="52.25" customHeight="1">
      <c r="A7" s="199"/>
      <c r="B7" s="204" t="s">
        <v>177</v>
      </c>
      <c r="C7" s="205"/>
      <c r="D7" s="205"/>
      <c r="E7" s="206"/>
      <c r="F7" s="1103">
        <f>SUM(F8:G18)</f>
        <v>2533000</v>
      </c>
      <c r="G7" s="1104"/>
      <c r="H7" s="1105"/>
      <c r="I7" s="1106"/>
      <c r="J7" s="1106"/>
      <c r="K7" s="1107"/>
      <c r="L7" s="203"/>
      <c r="M7" s="191"/>
      <c r="N7" s="191"/>
      <c r="O7" s="191"/>
      <c r="P7" s="191"/>
      <c r="Q7" s="191"/>
      <c r="R7" s="191"/>
      <c r="S7" s="191"/>
      <c r="T7" s="191"/>
      <c r="U7" s="191"/>
    </row>
    <row r="8" spans="1:21" ht="52.25" customHeight="1">
      <c r="A8" s="199"/>
      <c r="B8" s="1077" t="s">
        <v>176</v>
      </c>
      <c r="C8" s="1042" t="s">
        <v>211</v>
      </c>
      <c r="D8" s="1043"/>
      <c r="E8" s="1044"/>
      <c r="F8" s="1079">
        <v>1068000</v>
      </c>
      <c r="G8" s="1080"/>
      <c r="H8" s="1081" t="s">
        <v>386</v>
      </c>
      <c r="I8" s="1082"/>
      <c r="J8" s="1082"/>
      <c r="K8" s="1083"/>
      <c r="L8" s="207"/>
      <c r="M8" s="191"/>
      <c r="N8" s="191"/>
      <c r="O8" s="191"/>
      <c r="P8" s="191"/>
      <c r="Q8" s="191"/>
      <c r="R8" s="191"/>
      <c r="S8" s="191"/>
      <c r="T8" s="191"/>
      <c r="U8" s="191"/>
    </row>
    <row r="9" spans="1:21" ht="52.25" customHeight="1">
      <c r="A9" s="199"/>
      <c r="B9" s="1077"/>
      <c r="C9" s="208" t="s">
        <v>175</v>
      </c>
      <c r="D9" s="209"/>
      <c r="E9" s="210"/>
      <c r="F9" s="1084">
        <v>840000</v>
      </c>
      <c r="G9" s="1085"/>
      <c r="H9" s="1086" t="s">
        <v>387</v>
      </c>
      <c r="I9" s="1087"/>
      <c r="J9" s="1087"/>
      <c r="K9" s="1088"/>
      <c r="L9" s="211"/>
      <c r="M9" s="191"/>
      <c r="N9" s="191"/>
      <c r="O9" s="191"/>
      <c r="P9" s="191"/>
      <c r="Q9" s="191"/>
      <c r="R9" s="191"/>
      <c r="S9" s="191"/>
      <c r="T9" s="191"/>
      <c r="U9" s="191"/>
    </row>
    <row r="10" spans="1:21" ht="52.25" customHeight="1">
      <c r="A10" s="199"/>
      <c r="B10" s="1077"/>
      <c r="C10" s="208" t="s">
        <v>174</v>
      </c>
      <c r="D10" s="209"/>
      <c r="E10" s="210"/>
      <c r="F10" s="1084">
        <v>36000</v>
      </c>
      <c r="G10" s="1085"/>
      <c r="H10" s="1089" t="s">
        <v>388</v>
      </c>
      <c r="I10" s="1087"/>
      <c r="J10" s="1087"/>
      <c r="K10" s="1088"/>
      <c r="L10" s="212"/>
      <c r="M10" s="191"/>
      <c r="N10" s="191"/>
      <c r="O10" s="191"/>
      <c r="P10" s="191"/>
      <c r="Q10" s="191"/>
      <c r="R10" s="191"/>
      <c r="S10" s="191"/>
      <c r="T10" s="191"/>
      <c r="U10" s="191"/>
    </row>
    <row r="11" spans="1:21" ht="56.25" customHeight="1">
      <c r="A11" s="199"/>
      <c r="B11" s="1077"/>
      <c r="C11" s="1054" t="s">
        <v>389</v>
      </c>
      <c r="D11" s="1060"/>
      <c r="E11" s="1061"/>
      <c r="F11" s="1084">
        <v>70000</v>
      </c>
      <c r="G11" s="1085"/>
      <c r="H11" s="1090" t="s">
        <v>390</v>
      </c>
      <c r="I11" s="1091"/>
      <c r="J11" s="1091"/>
      <c r="K11" s="1092"/>
      <c r="L11" s="213"/>
      <c r="M11" s="191"/>
      <c r="N11" s="191"/>
      <c r="O11" s="191"/>
      <c r="P11" s="191"/>
      <c r="Q11" s="191"/>
      <c r="R11" s="191"/>
      <c r="S11" s="191"/>
      <c r="T11" s="191"/>
      <c r="U11" s="191"/>
    </row>
    <row r="12" spans="1:21" ht="52.25" customHeight="1">
      <c r="A12" s="199"/>
      <c r="B12" s="1077"/>
      <c r="C12" s="208" t="s">
        <v>173</v>
      </c>
      <c r="D12" s="209"/>
      <c r="E12" s="210"/>
      <c r="F12" s="1084">
        <v>140000</v>
      </c>
      <c r="G12" s="1085"/>
      <c r="H12" s="1089" t="s">
        <v>391</v>
      </c>
      <c r="I12" s="1087"/>
      <c r="J12" s="1087"/>
      <c r="K12" s="1088"/>
      <c r="L12" s="213"/>
      <c r="M12" s="191"/>
      <c r="N12" s="191"/>
      <c r="O12" s="191"/>
      <c r="P12" s="191"/>
      <c r="Q12" s="191"/>
      <c r="R12" s="191"/>
      <c r="S12" s="191"/>
      <c r="T12" s="191"/>
      <c r="U12" s="191"/>
    </row>
    <row r="13" spans="1:21" ht="52.25" customHeight="1">
      <c r="A13" s="199"/>
      <c r="B13" s="1077"/>
      <c r="C13" s="208" t="s">
        <v>172</v>
      </c>
      <c r="D13" s="209"/>
      <c r="E13" s="210"/>
      <c r="F13" s="1084">
        <v>45000</v>
      </c>
      <c r="G13" s="1085"/>
      <c r="H13" s="1089" t="s">
        <v>392</v>
      </c>
      <c r="I13" s="1087"/>
      <c r="J13" s="1087"/>
      <c r="K13" s="1088"/>
      <c r="L13" s="214"/>
      <c r="M13" s="191"/>
      <c r="N13" s="191"/>
      <c r="O13" s="191"/>
      <c r="P13" s="191"/>
      <c r="Q13" s="191"/>
      <c r="R13" s="191"/>
      <c r="S13" s="191"/>
      <c r="T13" s="191"/>
      <c r="U13" s="191"/>
    </row>
    <row r="14" spans="1:21" ht="52.25" customHeight="1">
      <c r="A14" s="199"/>
      <c r="B14" s="1077"/>
      <c r="C14" s="208" t="s">
        <v>171</v>
      </c>
      <c r="D14" s="209"/>
      <c r="E14" s="210"/>
      <c r="F14" s="1084">
        <v>150000</v>
      </c>
      <c r="G14" s="1085"/>
      <c r="H14" s="1086" t="s">
        <v>393</v>
      </c>
      <c r="I14" s="1087"/>
      <c r="J14" s="1087"/>
      <c r="K14" s="1088"/>
      <c r="L14" s="213"/>
      <c r="M14" s="191"/>
      <c r="N14" s="191"/>
      <c r="O14" s="191"/>
      <c r="P14" s="191"/>
      <c r="Q14" s="191"/>
      <c r="R14" s="191"/>
      <c r="S14" s="191"/>
      <c r="T14" s="191"/>
      <c r="U14" s="191"/>
    </row>
    <row r="15" spans="1:21" ht="52.25" customHeight="1">
      <c r="A15" s="199"/>
      <c r="B15" s="1077"/>
      <c r="C15" s="208" t="s">
        <v>170</v>
      </c>
      <c r="D15" s="209"/>
      <c r="E15" s="210"/>
      <c r="F15" s="1084">
        <v>72000</v>
      </c>
      <c r="G15" s="1085"/>
      <c r="H15" s="1089" t="s">
        <v>394</v>
      </c>
      <c r="I15" s="1087"/>
      <c r="J15" s="1087"/>
      <c r="K15" s="1088"/>
      <c r="L15" s="213"/>
      <c r="M15" s="191"/>
      <c r="N15" s="191"/>
      <c r="O15" s="191"/>
      <c r="P15" s="191"/>
      <c r="Q15" s="191"/>
      <c r="R15" s="191"/>
      <c r="S15" s="191"/>
      <c r="T15" s="191"/>
      <c r="U15" s="191"/>
    </row>
    <row r="16" spans="1:21" ht="54.75" customHeight="1">
      <c r="A16" s="199"/>
      <c r="B16" s="1077"/>
      <c r="C16" s="1054" t="s">
        <v>213</v>
      </c>
      <c r="D16" s="1055"/>
      <c r="E16" s="1056"/>
      <c r="F16" s="1108">
        <v>100000</v>
      </c>
      <c r="G16" s="1109"/>
      <c r="H16" s="1090" t="s">
        <v>395</v>
      </c>
      <c r="I16" s="1091"/>
      <c r="J16" s="1091"/>
      <c r="K16" s="1092"/>
      <c r="L16" s="213"/>
      <c r="M16" s="191"/>
      <c r="N16" s="191"/>
      <c r="O16" s="191"/>
      <c r="P16" s="191"/>
      <c r="Q16" s="191"/>
      <c r="R16" s="191"/>
      <c r="S16" s="191"/>
      <c r="T16" s="191"/>
      <c r="U16" s="191"/>
    </row>
    <row r="17" spans="1:21" ht="52.25" customHeight="1">
      <c r="A17" s="199"/>
      <c r="B17" s="1077"/>
      <c r="C17" s="208" t="s">
        <v>169</v>
      </c>
      <c r="D17" s="209"/>
      <c r="E17" s="210"/>
      <c r="F17" s="1084">
        <v>9000</v>
      </c>
      <c r="G17" s="1085"/>
      <c r="H17" s="1086" t="s">
        <v>396</v>
      </c>
      <c r="I17" s="1087"/>
      <c r="J17" s="1087"/>
      <c r="K17" s="1088"/>
      <c r="L17" s="213"/>
      <c r="M17" s="191"/>
      <c r="N17" s="191"/>
      <c r="O17" s="191"/>
      <c r="P17" s="191"/>
      <c r="Q17" s="191"/>
      <c r="R17" s="191"/>
      <c r="S17" s="191"/>
      <c r="T17" s="191"/>
      <c r="U17" s="191"/>
    </row>
    <row r="18" spans="1:21" ht="52.25" customHeight="1" thickBot="1">
      <c r="A18" s="199"/>
      <c r="B18" s="1078"/>
      <c r="C18" s="215" t="s">
        <v>168</v>
      </c>
      <c r="D18" s="216"/>
      <c r="E18" s="217"/>
      <c r="F18" s="1093">
        <v>3000</v>
      </c>
      <c r="G18" s="1094"/>
      <c r="H18" s="1095" t="s">
        <v>397</v>
      </c>
      <c r="I18" s="1096"/>
      <c r="J18" s="1096"/>
      <c r="K18" s="1097"/>
      <c r="L18" s="213"/>
      <c r="M18" s="191"/>
      <c r="N18" s="191"/>
      <c r="O18" s="191"/>
      <c r="P18" s="191"/>
      <c r="Q18" s="191"/>
      <c r="R18" s="191"/>
      <c r="S18" s="191"/>
      <c r="T18" s="191"/>
      <c r="U18" s="191"/>
    </row>
    <row r="19" spans="1:21" ht="52.25" customHeight="1" thickBot="1">
      <c r="A19" s="187"/>
      <c r="B19" s="994" t="s">
        <v>214</v>
      </c>
      <c r="C19" s="995"/>
      <c r="D19" s="995"/>
      <c r="E19" s="996"/>
      <c r="F19" s="1115">
        <f>F5+F6+F7</f>
        <v>3153100</v>
      </c>
      <c r="G19" s="1116"/>
      <c r="H19" s="1117"/>
      <c r="I19" s="1118"/>
      <c r="J19" s="1118"/>
      <c r="K19" s="1119"/>
      <c r="L19" s="213"/>
      <c r="M19" s="191"/>
      <c r="N19" s="191"/>
      <c r="O19" s="191"/>
      <c r="P19" s="191"/>
      <c r="Q19" s="191"/>
      <c r="R19" s="191"/>
      <c r="S19" s="191"/>
      <c r="T19" s="191"/>
      <c r="U19" s="191"/>
    </row>
    <row r="20" spans="1:21" ht="15" customHeight="1" thickBot="1">
      <c r="A20" s="187"/>
      <c r="B20" s="218"/>
      <c r="C20" s="218"/>
      <c r="D20" s="218"/>
      <c r="E20" s="218"/>
      <c r="F20" s="219"/>
      <c r="G20" s="219"/>
      <c r="H20" s="220"/>
      <c r="I20" s="220"/>
      <c r="J20" s="220"/>
      <c r="K20" s="220"/>
      <c r="L20" s="213"/>
      <c r="M20" s="191"/>
      <c r="N20" s="191"/>
      <c r="O20" s="191"/>
      <c r="P20" s="191"/>
      <c r="Q20" s="191"/>
      <c r="R20" s="191"/>
      <c r="S20" s="191"/>
      <c r="T20" s="191"/>
      <c r="U20" s="191"/>
    </row>
    <row r="21" spans="1:21" ht="52.25" customHeight="1" thickBot="1">
      <c r="A21" s="187"/>
      <c r="B21" s="986" t="s">
        <v>215</v>
      </c>
      <c r="C21" s="987"/>
      <c r="D21" s="987"/>
      <c r="E21" s="988"/>
      <c r="F21" s="1120">
        <v>138700</v>
      </c>
      <c r="G21" s="1121"/>
      <c r="H21" s="1122" t="s">
        <v>398</v>
      </c>
      <c r="I21" s="1123"/>
      <c r="J21" s="1123"/>
      <c r="K21" s="1124"/>
      <c r="L21" s="213"/>
      <c r="M21" s="191"/>
      <c r="N21" s="191"/>
      <c r="O21" s="191"/>
      <c r="P21" s="191"/>
      <c r="Q21" s="191"/>
      <c r="R21" s="191"/>
      <c r="S21" s="191"/>
      <c r="T21" s="191"/>
      <c r="U21" s="191"/>
    </row>
    <row r="22" spans="1:21" ht="14" customHeight="1" thickBot="1">
      <c r="A22" s="187"/>
      <c r="B22" s="189"/>
      <c r="C22" s="189"/>
      <c r="D22" s="189"/>
      <c r="E22" s="189"/>
      <c r="F22" s="221"/>
      <c r="G22" s="221"/>
      <c r="H22" s="189"/>
      <c r="I22" s="189"/>
      <c r="J22" s="189"/>
      <c r="K22" s="189"/>
      <c r="L22" s="213"/>
      <c r="M22" s="191"/>
      <c r="N22" s="191"/>
      <c r="O22" s="191"/>
      <c r="P22" s="191"/>
      <c r="Q22" s="191"/>
      <c r="R22" s="191"/>
      <c r="S22" s="191"/>
      <c r="T22" s="191"/>
      <c r="U22" s="191"/>
    </row>
    <row r="23" spans="1:21" ht="52.25" customHeight="1" thickTop="1" thickBot="1">
      <c r="A23" s="187"/>
      <c r="B23" s="986" t="s">
        <v>399</v>
      </c>
      <c r="C23" s="987"/>
      <c r="D23" s="987"/>
      <c r="E23" s="1125"/>
      <c r="F23" s="1126">
        <f>F19+F21</f>
        <v>3291800</v>
      </c>
      <c r="G23" s="1127"/>
      <c r="H23" s="222"/>
      <c r="I23" s="220"/>
      <c r="J23" s="220"/>
      <c r="K23" s="191"/>
      <c r="L23" s="223"/>
      <c r="M23" s="191"/>
      <c r="N23" s="191"/>
      <c r="O23" s="191"/>
      <c r="P23" s="191"/>
      <c r="Q23" s="191"/>
      <c r="R23" s="191"/>
      <c r="S23" s="191"/>
      <c r="T23" s="191"/>
      <c r="U23" s="191"/>
    </row>
    <row r="24" spans="1:21" ht="10.4" customHeight="1">
      <c r="A24" s="187"/>
      <c r="B24" s="224"/>
      <c r="C24" s="224"/>
      <c r="D24" s="224"/>
      <c r="E24" s="224"/>
      <c r="F24" s="224"/>
      <c r="G24" s="224"/>
      <c r="H24" s="225"/>
      <c r="I24" s="225"/>
      <c r="J24" s="225"/>
      <c r="K24" s="191"/>
      <c r="L24" s="220"/>
      <c r="M24" s="191"/>
      <c r="N24" s="191"/>
      <c r="O24" s="191"/>
      <c r="P24" s="191"/>
      <c r="Q24" s="191"/>
      <c r="R24" s="191"/>
      <c r="S24" s="191"/>
      <c r="T24" s="191"/>
      <c r="U24" s="191"/>
    </row>
    <row r="25" spans="1:21" ht="29" customHeight="1">
      <c r="A25" s="187"/>
      <c r="B25" s="226" t="s">
        <v>166</v>
      </c>
      <c r="C25" s="227"/>
      <c r="D25" s="227"/>
      <c r="E25" s="227"/>
      <c r="F25" s="227"/>
      <c r="G25" s="227"/>
      <c r="H25" s="225"/>
      <c r="I25" s="228"/>
      <c r="J25" s="228"/>
      <c r="K25" s="191"/>
      <c r="L25" s="229"/>
      <c r="M25" s="191"/>
      <c r="N25" s="191"/>
      <c r="O25" s="191"/>
      <c r="P25" s="191"/>
      <c r="Q25" s="191"/>
      <c r="R25" s="191"/>
      <c r="S25" s="191"/>
      <c r="T25" s="191"/>
      <c r="U25" s="191"/>
    </row>
    <row r="26" spans="1:21" ht="24" customHeight="1" thickBot="1">
      <c r="A26" s="187"/>
      <c r="B26" s="230" t="s">
        <v>165</v>
      </c>
      <c r="C26" s="230"/>
      <c r="D26" s="230"/>
      <c r="E26" s="230"/>
      <c r="F26" s="230"/>
      <c r="G26" s="230"/>
      <c r="H26" s="230"/>
      <c r="I26" s="230"/>
      <c r="J26" s="228"/>
      <c r="K26" s="228"/>
      <c r="L26" s="229"/>
      <c r="M26" s="191"/>
      <c r="N26" s="191"/>
      <c r="O26" s="191"/>
      <c r="P26" s="191"/>
      <c r="Q26" s="191"/>
      <c r="R26" s="191"/>
      <c r="S26" s="191"/>
      <c r="T26" s="191"/>
      <c r="U26" s="191"/>
    </row>
    <row r="27" spans="1:21" ht="27" customHeight="1" thickBot="1">
      <c r="A27" s="199"/>
      <c r="B27" s="962" t="s">
        <v>164</v>
      </c>
      <c r="C27" s="963"/>
      <c r="D27" s="963"/>
      <c r="E27" s="964"/>
      <c r="F27" s="978" t="s">
        <v>163</v>
      </c>
      <c r="G27" s="1074"/>
      <c r="H27" s="978" t="s">
        <v>162</v>
      </c>
      <c r="I27" s="1075"/>
      <c r="J27" s="1075"/>
      <c r="K27" s="1076"/>
      <c r="L27" s="229"/>
      <c r="M27" s="191"/>
      <c r="N27" s="191"/>
      <c r="O27" s="191"/>
      <c r="P27" s="191"/>
      <c r="Q27" s="191"/>
      <c r="R27" s="191"/>
      <c r="S27" s="191"/>
      <c r="T27" s="191"/>
      <c r="U27" s="191"/>
    </row>
    <row r="28" spans="1:21" ht="53" customHeight="1">
      <c r="A28" s="187"/>
      <c r="B28" s="970" t="s">
        <v>219</v>
      </c>
      <c r="C28" s="971"/>
      <c r="D28" s="971"/>
      <c r="E28" s="972"/>
      <c r="F28" s="1110">
        <v>72000</v>
      </c>
      <c r="G28" s="1111"/>
      <c r="H28" s="1112" t="s">
        <v>400</v>
      </c>
      <c r="I28" s="1113"/>
      <c r="J28" s="1113"/>
      <c r="K28" s="1114"/>
      <c r="L28" s="189"/>
      <c r="M28" s="191"/>
      <c r="N28" s="191"/>
      <c r="O28" s="191"/>
      <c r="P28" s="191"/>
      <c r="Q28" s="191"/>
      <c r="R28" s="191"/>
      <c r="S28" s="191"/>
      <c r="T28" s="191"/>
      <c r="U28" s="191"/>
    </row>
    <row r="29" spans="1:21" ht="55.5" customHeight="1">
      <c r="A29" s="187"/>
      <c r="B29" s="943" t="s">
        <v>218</v>
      </c>
      <c r="C29" s="944"/>
      <c r="D29" s="944"/>
      <c r="E29" s="945"/>
      <c r="F29" s="1128">
        <v>170000</v>
      </c>
      <c r="G29" s="1129"/>
      <c r="H29" s="1130" t="s">
        <v>401</v>
      </c>
      <c r="I29" s="1131"/>
      <c r="J29" s="1131"/>
      <c r="K29" s="1132"/>
      <c r="L29" s="189"/>
      <c r="M29" s="191"/>
      <c r="N29" s="191"/>
      <c r="O29" s="191"/>
      <c r="P29" s="191"/>
      <c r="Q29" s="191"/>
      <c r="R29" s="191"/>
      <c r="S29" s="191"/>
      <c r="T29" s="191"/>
      <c r="U29" s="191"/>
    </row>
    <row r="30" spans="1:21" ht="52.25" customHeight="1" thickBot="1">
      <c r="A30" s="187"/>
      <c r="B30" s="943" t="s">
        <v>217</v>
      </c>
      <c r="C30" s="944"/>
      <c r="D30" s="944"/>
      <c r="E30" s="945"/>
      <c r="F30" s="1128">
        <v>50000</v>
      </c>
      <c r="G30" s="1129"/>
      <c r="H30" s="1133"/>
      <c r="I30" s="1134"/>
      <c r="J30" s="1134"/>
      <c r="K30" s="1135"/>
      <c r="L30" s="189"/>
      <c r="M30" s="191"/>
      <c r="N30" s="191"/>
      <c r="O30" s="191"/>
      <c r="P30" s="191"/>
      <c r="Q30" s="191"/>
      <c r="R30" s="191"/>
      <c r="S30" s="191"/>
      <c r="T30" s="191"/>
      <c r="U30" s="191"/>
    </row>
    <row r="31" spans="1:21" ht="52.25" customHeight="1" thickTop="1" thickBot="1">
      <c r="A31" s="187"/>
      <c r="B31" s="959" t="s">
        <v>216</v>
      </c>
      <c r="C31" s="960"/>
      <c r="D31" s="960"/>
      <c r="E31" s="961"/>
      <c r="F31" s="1138">
        <f>F28+F29+F30</f>
        <v>292000</v>
      </c>
      <c r="G31" s="1139"/>
      <c r="H31" s="1140" t="str">
        <f>IF(F31&gt;=F21,"","←　Ｄ 収益合計 ≧ Ｂ その他の費用　としてください。")</f>
        <v/>
      </c>
      <c r="I31" s="1141"/>
      <c r="J31" s="1141"/>
      <c r="K31" s="1141"/>
      <c r="L31" s="228"/>
      <c r="M31" s="191"/>
      <c r="N31" s="191"/>
      <c r="O31" s="191"/>
      <c r="P31" s="191"/>
      <c r="Q31" s="191"/>
      <c r="R31" s="191"/>
      <c r="S31" s="191"/>
      <c r="T31" s="191"/>
      <c r="U31" s="191"/>
    </row>
    <row r="32" spans="1:21" ht="9" customHeight="1">
      <c r="A32" s="187"/>
      <c r="B32" s="231"/>
      <c r="C32" s="231"/>
      <c r="D32" s="231"/>
      <c r="E32" s="231"/>
      <c r="F32" s="231"/>
      <c r="G32" s="231"/>
      <c r="H32" s="231"/>
      <c r="I32" s="231"/>
      <c r="J32" s="231"/>
      <c r="K32" s="231"/>
      <c r="L32" s="228"/>
      <c r="M32" s="191"/>
      <c r="N32" s="191"/>
      <c r="O32" s="191"/>
      <c r="P32" s="191"/>
      <c r="Q32" s="191"/>
      <c r="R32" s="191"/>
      <c r="S32" s="191"/>
      <c r="T32" s="191"/>
      <c r="U32" s="191"/>
    </row>
    <row r="33" spans="1:21" ht="25.4" customHeight="1" thickBot="1">
      <c r="A33" s="187"/>
      <c r="B33" s="232" t="s">
        <v>161</v>
      </c>
      <c r="C33" s="233"/>
      <c r="D33" s="233"/>
      <c r="E33" s="234"/>
      <c r="F33" s="234"/>
      <c r="G33" s="234"/>
      <c r="H33" s="234"/>
      <c r="I33" s="235"/>
      <c r="J33" s="1142" t="s">
        <v>221</v>
      </c>
      <c r="K33" s="1143"/>
      <c r="L33" s="212"/>
      <c r="M33" s="191"/>
      <c r="N33" s="191"/>
      <c r="O33" s="191"/>
      <c r="P33" s="191"/>
      <c r="Q33" s="191"/>
      <c r="R33" s="191"/>
      <c r="S33" s="191"/>
      <c r="T33" s="191"/>
      <c r="U33" s="191"/>
    </row>
    <row r="34" spans="1:21" ht="52.25" customHeight="1" thickTop="1" thickBot="1">
      <c r="A34" s="236"/>
      <c r="B34" s="951" t="s">
        <v>220</v>
      </c>
      <c r="C34" s="952"/>
      <c r="D34" s="953"/>
      <c r="E34" s="237" t="s">
        <v>402</v>
      </c>
      <c r="F34" s="1144">
        <f>IF(F35=0,0,IF((F16/F23)&gt;=0.5,"委託比率が
５０％以上",IF(F35,IF(OR(20000000&lt;F35,F35&lt;500000),"限度額の範囲としてください",F35))))</f>
        <v>2999800</v>
      </c>
      <c r="G34" s="1145"/>
      <c r="H34" s="238" t="s">
        <v>403</v>
      </c>
      <c r="I34" s="238" t="s">
        <v>403</v>
      </c>
      <c r="J34" s="239">
        <f>ROUNDDOWN(F34,-3)</f>
        <v>2999000</v>
      </c>
      <c r="K34" s="240" t="s">
        <v>157</v>
      </c>
      <c r="L34" s="241"/>
      <c r="M34" s="191"/>
      <c r="N34" s="191"/>
      <c r="O34" s="191"/>
      <c r="P34" s="191"/>
      <c r="Q34" s="191"/>
      <c r="R34" s="191"/>
      <c r="S34" s="191"/>
      <c r="T34" s="242"/>
      <c r="U34" s="191"/>
    </row>
    <row r="35" spans="1:21" ht="12" customHeight="1" thickTop="1">
      <c r="A35" s="187"/>
      <c r="B35" s="191"/>
      <c r="C35" s="191"/>
      <c r="D35" s="191"/>
      <c r="E35" s="191"/>
      <c r="F35" s="1136">
        <f>F23-F31</f>
        <v>2999800</v>
      </c>
      <c r="G35" s="1137" ph="1"/>
      <c r="H35" s="191"/>
      <c r="I35" s="191"/>
      <c r="J35" s="191"/>
      <c r="K35" s="191"/>
      <c r="L35" s="241"/>
      <c r="M35" s="191"/>
      <c r="N35" s="191"/>
      <c r="O35" s="191"/>
      <c r="P35" s="191"/>
      <c r="Q35" s="191"/>
      <c r="R35" s="191"/>
      <c r="S35" s="191"/>
      <c r="T35" s="191"/>
      <c r="U35" s="191"/>
    </row>
    <row r="36" spans="1:21" ht="28.5" customHeight="1">
      <c r="A36" s="187"/>
      <c r="B36" s="191"/>
      <c r="C36" s="191"/>
      <c r="D36" s="191"/>
      <c r="E36" s="191"/>
      <c r="F36" s="191"/>
      <c r="G36" s="191"/>
      <c r="H36" s="191"/>
      <c r="I36" s="191"/>
      <c r="J36" s="191"/>
      <c r="K36" s="191"/>
      <c r="L36" s="241"/>
      <c r="M36" s="191"/>
      <c r="N36" s="191"/>
      <c r="O36" s="191"/>
      <c r="P36" s="191"/>
      <c r="Q36" s="191"/>
      <c r="R36" s="191"/>
      <c r="S36" s="191"/>
      <c r="T36" s="191"/>
      <c r="U36" s="191"/>
    </row>
    <row r="37" spans="1:21" ht="28.5" customHeight="1">
      <c r="A37" s="187"/>
      <c r="B37" s="191"/>
      <c r="C37" s="191"/>
      <c r="D37" s="191"/>
      <c r="E37" s="191"/>
      <c r="F37" s="191"/>
      <c r="G37" s="191"/>
      <c r="H37" s="191"/>
      <c r="I37" s="191"/>
      <c r="J37" s="191"/>
      <c r="K37" s="191"/>
      <c r="L37" s="243"/>
      <c r="M37" s="191"/>
      <c r="N37" s="191"/>
      <c r="O37" s="191"/>
      <c r="P37" s="191"/>
      <c r="Q37" s="191"/>
      <c r="R37" s="191"/>
      <c r="S37" s="191"/>
      <c r="T37" s="191"/>
      <c r="U37" s="191"/>
    </row>
    <row r="38" spans="1:21" ht="28.5" customHeight="1">
      <c r="A38" s="187"/>
      <c r="B38" s="191"/>
      <c r="C38" s="191"/>
      <c r="D38" s="191"/>
      <c r="E38" s="191"/>
      <c r="F38" s="191"/>
      <c r="G38" s="191"/>
      <c r="H38" s="191"/>
      <c r="I38" s="191"/>
      <c r="J38" s="191"/>
      <c r="K38" s="191"/>
      <c r="L38" s="244"/>
      <c r="M38" s="191"/>
      <c r="N38" s="191"/>
      <c r="O38" s="191"/>
      <c r="P38" s="191"/>
      <c r="Q38" s="191"/>
      <c r="R38" s="191"/>
      <c r="S38" s="191"/>
      <c r="T38" s="191"/>
      <c r="U38" s="191"/>
    </row>
    <row r="39" spans="1:21" ht="28.5" customHeight="1">
      <c r="A39" s="187"/>
      <c r="B39" s="191"/>
      <c r="C39" s="191"/>
      <c r="D39" s="191"/>
      <c r="E39" s="191"/>
      <c r="F39" s="191"/>
      <c r="G39" s="191"/>
      <c r="H39" s="191"/>
      <c r="I39" s="191"/>
      <c r="J39" s="191"/>
      <c r="K39" s="191"/>
      <c r="L39" s="245"/>
      <c r="M39" s="191"/>
      <c r="N39" s="191"/>
      <c r="O39" s="191"/>
      <c r="P39" s="191"/>
      <c r="Q39" s="191"/>
      <c r="R39" s="191"/>
      <c r="S39" s="191"/>
      <c r="T39" s="191"/>
      <c r="U39" s="191"/>
    </row>
    <row r="40" spans="1:21" ht="28.5" customHeight="1">
      <c r="A40" s="187"/>
      <c r="B40" s="191"/>
      <c r="C40" s="191"/>
      <c r="D40" s="191"/>
      <c r="E40" s="191"/>
      <c r="F40" s="191"/>
      <c r="G40" s="191"/>
      <c r="H40" s="191"/>
      <c r="I40" s="191"/>
      <c r="J40" s="191"/>
      <c r="K40" s="191"/>
      <c r="L40" s="246"/>
      <c r="M40" s="191"/>
      <c r="N40" s="191"/>
      <c r="O40" s="191"/>
      <c r="P40" s="191"/>
      <c r="Q40" s="191"/>
      <c r="R40" s="191"/>
      <c r="S40" s="191"/>
      <c r="T40" s="191"/>
      <c r="U40" s="191"/>
    </row>
    <row r="41" spans="1:21" ht="28.5" customHeight="1">
      <c r="A41" s="187"/>
      <c r="B41" s="191"/>
      <c r="C41" s="191"/>
      <c r="D41" s="191"/>
      <c r="E41" s="191"/>
      <c r="F41" s="191"/>
      <c r="G41" s="191"/>
      <c r="H41" s="191"/>
      <c r="I41" s="191"/>
      <c r="J41" s="191"/>
      <c r="K41" s="191"/>
      <c r="M41" s="191"/>
      <c r="N41" s="191"/>
      <c r="O41" s="191"/>
      <c r="P41" s="191"/>
      <c r="Q41" s="191"/>
      <c r="R41" s="191"/>
      <c r="S41" s="191"/>
      <c r="T41" s="191"/>
      <c r="U41" s="191"/>
    </row>
    <row r="42" spans="1:21" ht="28.5" customHeight="1">
      <c r="A42" s="187"/>
      <c r="B42" s="191"/>
      <c r="C42" s="191"/>
      <c r="D42" s="191"/>
      <c r="E42" s="191"/>
      <c r="F42" s="191"/>
      <c r="G42" s="191"/>
      <c r="H42" s="191"/>
      <c r="I42" s="191"/>
      <c r="J42" s="191"/>
      <c r="K42" s="191"/>
      <c r="M42" s="191"/>
      <c r="N42" s="191"/>
      <c r="O42" s="191"/>
      <c r="P42" s="191"/>
      <c r="Q42" s="191"/>
      <c r="R42" s="191"/>
      <c r="S42" s="191"/>
      <c r="T42" s="191"/>
      <c r="U42" s="191"/>
    </row>
    <row r="43" spans="1:21" ht="28.5" customHeight="1">
      <c r="A43" s="187"/>
      <c r="B43" s="191"/>
      <c r="C43" s="191"/>
      <c r="D43" s="191"/>
      <c r="E43" s="191"/>
      <c r="F43" s="191"/>
      <c r="G43" s="191"/>
      <c r="H43" s="191"/>
      <c r="I43" s="191"/>
      <c r="J43" s="191"/>
      <c r="K43" s="191"/>
      <c r="M43" s="191"/>
      <c r="N43" s="191"/>
      <c r="O43" s="191"/>
      <c r="P43" s="191"/>
      <c r="Q43" s="191"/>
      <c r="R43" s="191"/>
      <c r="S43" s="191"/>
      <c r="T43" s="191"/>
      <c r="U43" s="191"/>
    </row>
    <row r="44" spans="1:21" ht="28.5" customHeight="1">
      <c r="A44" s="187"/>
      <c r="B44" s="191"/>
      <c r="C44" s="191"/>
      <c r="D44" s="191"/>
      <c r="E44" s="191"/>
      <c r="F44" s="191"/>
      <c r="G44" s="191"/>
      <c r="H44" s="191"/>
      <c r="I44" s="191"/>
      <c r="J44" s="191"/>
      <c r="K44" s="191"/>
      <c r="M44" s="191"/>
      <c r="N44" s="191"/>
      <c r="O44" s="191"/>
      <c r="P44" s="191"/>
      <c r="Q44" s="191"/>
      <c r="R44" s="191"/>
      <c r="S44" s="191"/>
      <c r="T44" s="191"/>
      <c r="U44" s="191"/>
    </row>
    <row r="45" spans="1:21" ht="28.5" customHeight="1">
      <c r="A45" s="187"/>
      <c r="B45" s="191"/>
      <c r="C45" s="191"/>
      <c r="D45" s="191"/>
      <c r="E45" s="191"/>
      <c r="F45" s="191"/>
      <c r="G45" s="191"/>
      <c r="H45" s="191"/>
      <c r="I45" s="191"/>
      <c r="J45" s="191"/>
      <c r="K45" s="191"/>
      <c r="M45" s="191"/>
      <c r="N45" s="191"/>
      <c r="O45" s="191"/>
      <c r="P45" s="191"/>
      <c r="Q45" s="191"/>
      <c r="R45" s="191"/>
      <c r="S45" s="191"/>
      <c r="T45" s="191"/>
      <c r="U45" s="191"/>
    </row>
    <row r="46" spans="1:21" ht="28.5" customHeight="1">
      <c r="A46" s="187"/>
      <c r="B46" s="191"/>
      <c r="C46" s="191"/>
      <c r="D46" s="191"/>
      <c r="E46" s="191"/>
      <c r="F46" s="191"/>
      <c r="G46" s="191"/>
      <c r="H46" s="191"/>
      <c r="I46" s="191"/>
      <c r="J46" s="191"/>
      <c r="K46" s="191"/>
      <c r="M46" s="191"/>
      <c r="N46" s="191"/>
      <c r="O46" s="191"/>
      <c r="P46" s="191"/>
      <c r="Q46" s="191"/>
      <c r="R46" s="191"/>
      <c r="S46" s="191"/>
      <c r="T46" s="191"/>
      <c r="U46" s="191"/>
    </row>
    <row r="47" spans="1:21" ht="28.5" customHeight="1">
      <c r="A47" s="187"/>
      <c r="B47" s="191"/>
      <c r="C47" s="191"/>
      <c r="D47" s="191"/>
      <c r="E47" s="191"/>
      <c r="F47" s="191"/>
      <c r="G47" s="191"/>
      <c r="H47" s="191"/>
      <c r="I47" s="191"/>
      <c r="J47" s="191"/>
      <c r="K47" s="191"/>
      <c r="M47" s="191"/>
      <c r="N47" s="191"/>
      <c r="O47" s="191"/>
      <c r="P47" s="191"/>
      <c r="Q47" s="191"/>
      <c r="R47" s="191"/>
      <c r="S47" s="191"/>
      <c r="T47" s="191"/>
      <c r="U47" s="191"/>
    </row>
    <row r="48" spans="1:21" ht="28.5" customHeight="1">
      <c r="A48" s="187"/>
      <c r="B48" s="191"/>
      <c r="C48" s="191"/>
      <c r="D48" s="191"/>
      <c r="E48" s="191"/>
      <c r="F48" s="191"/>
      <c r="G48" s="191"/>
      <c r="H48" s="191"/>
      <c r="I48" s="191"/>
      <c r="J48" s="191"/>
      <c r="K48" s="191"/>
      <c r="M48" s="191"/>
      <c r="N48" s="191"/>
      <c r="O48" s="191"/>
      <c r="P48" s="191"/>
      <c r="Q48" s="191"/>
      <c r="R48" s="191"/>
      <c r="S48" s="191"/>
      <c r="T48" s="191"/>
      <c r="U48" s="191"/>
    </row>
  </sheetData>
  <sheetProtection algorithmName="SHA-512" hashValue="mo2WLH9lCBmB8DKR8s71NX+m1ThZd/NwDjZHCPTRgF3LelUFEihcfWcvSNLcErm7WTs9VbGGUCwjx+8n/sdW7g==" saltValue="A+WDx6XjiX7RS8Fj4nPytw==" spinCount="100000" sheet="1" selectLockedCells="1"/>
  <mergeCells count="65">
    <mergeCell ref="F35:G35"/>
    <mergeCell ref="B31:E31"/>
    <mergeCell ref="F31:G31"/>
    <mergeCell ref="H31:K31"/>
    <mergeCell ref="J33:K33"/>
    <mergeCell ref="B34:D34"/>
    <mergeCell ref="F34:G34"/>
    <mergeCell ref="B29:E29"/>
    <mergeCell ref="F29:G29"/>
    <mergeCell ref="H29:K29"/>
    <mergeCell ref="B30:E30"/>
    <mergeCell ref="F30:G30"/>
    <mergeCell ref="H30:K30"/>
    <mergeCell ref="F17:G17"/>
    <mergeCell ref="H17:K17"/>
    <mergeCell ref="B28:E28"/>
    <mergeCell ref="F28:G28"/>
    <mergeCell ref="H28:K28"/>
    <mergeCell ref="B19:E19"/>
    <mergeCell ref="F19:G19"/>
    <mergeCell ref="H19:K19"/>
    <mergeCell ref="B21:E21"/>
    <mergeCell ref="F21:G21"/>
    <mergeCell ref="H21:K21"/>
    <mergeCell ref="B23:E23"/>
    <mergeCell ref="F23:G23"/>
    <mergeCell ref="B27:E27"/>
    <mergeCell ref="F27:G27"/>
    <mergeCell ref="H27:K27"/>
    <mergeCell ref="H14:K14"/>
    <mergeCell ref="F15:G15"/>
    <mergeCell ref="H15:K15"/>
    <mergeCell ref="C16:E16"/>
    <mergeCell ref="F16:G16"/>
    <mergeCell ref="H16:K16"/>
    <mergeCell ref="F6:G6"/>
    <mergeCell ref="H6:K6"/>
    <mergeCell ref="F7:G7"/>
    <mergeCell ref="H7:K7"/>
    <mergeCell ref="F10:G10"/>
    <mergeCell ref="H10:K10"/>
    <mergeCell ref="B8:B18"/>
    <mergeCell ref="C8:E8"/>
    <mergeCell ref="F8:G8"/>
    <mergeCell ref="H8:K8"/>
    <mergeCell ref="F9:G9"/>
    <mergeCell ref="H9:K9"/>
    <mergeCell ref="F12:G12"/>
    <mergeCell ref="H12:K12"/>
    <mergeCell ref="C11:E11"/>
    <mergeCell ref="F11:G11"/>
    <mergeCell ref="H11:K11"/>
    <mergeCell ref="F18:G18"/>
    <mergeCell ref="H18:K18"/>
    <mergeCell ref="F13:G13"/>
    <mergeCell ref="H13:K13"/>
    <mergeCell ref="F14:G14"/>
    <mergeCell ref="B5:E5"/>
    <mergeCell ref="F5:G5"/>
    <mergeCell ref="H5:K5"/>
    <mergeCell ref="F2:K2"/>
    <mergeCell ref="B3:H3"/>
    <mergeCell ref="B4:E4"/>
    <mergeCell ref="F4:G4"/>
    <mergeCell ref="H4:K4"/>
  </mergeCells>
  <phoneticPr fontId="1"/>
  <printOptions horizontalCentered="1"/>
  <pageMargins left="0.31496062992125984" right="0.31496062992125984" top="0.74803149606299213" bottom="0.35433070866141736" header="0.43307086614173229" footer="0.31496062992125984"/>
  <pageSetup paperSize="9" scale="44" orientation="portrait" r:id="rId1"/>
  <headerFooter differentFirst="1"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view="pageBreakPreview" topLeftCell="D5" zoomScaleNormal="100" zoomScaleSheetLayoutView="100" workbookViewId="0">
      <selection activeCell="E11" sqref="E11:E16"/>
    </sheetView>
  </sheetViews>
  <sheetFormatPr defaultColWidth="8.90625" defaultRowHeight="13.25" customHeight="1"/>
  <cols>
    <col min="1" max="1" width="3.36328125" style="32" customWidth="1"/>
    <col min="2" max="2" width="8.36328125" style="32" customWidth="1"/>
    <col min="3" max="3" width="11.08984375" style="32" customWidth="1"/>
    <col min="4" max="4" width="40.36328125" style="32" customWidth="1"/>
    <col min="5" max="5" width="15.08984375" style="32" customWidth="1"/>
    <col min="6" max="6" width="3.453125" style="32" customWidth="1"/>
    <col min="7" max="7" width="9" style="32" customWidth="1"/>
    <col min="8" max="8" width="2.81640625" style="32" customWidth="1"/>
    <col min="9" max="9" width="7.6328125" style="33" customWidth="1"/>
    <col min="10" max="10" width="31.453125" style="33" customWidth="1"/>
    <col min="11" max="14" width="5.6328125" style="33" customWidth="1"/>
    <col min="15" max="16384" width="8.90625" style="32"/>
  </cols>
  <sheetData>
    <row r="1" spans="1:26" ht="23.25" customHeight="1">
      <c r="A1" s="55" t="s">
        <v>198</v>
      </c>
      <c r="B1" s="54"/>
      <c r="C1" s="52"/>
      <c r="D1" s="52"/>
      <c r="E1" s="52"/>
      <c r="F1" s="52"/>
      <c r="G1" s="52"/>
      <c r="H1" s="52"/>
      <c r="O1" s="34"/>
      <c r="P1" s="34"/>
      <c r="Q1" s="34"/>
      <c r="R1" s="34"/>
      <c r="S1" s="34"/>
      <c r="T1" s="34"/>
      <c r="U1" s="34"/>
      <c r="V1" s="34"/>
      <c r="W1" s="34"/>
      <c r="X1" s="34"/>
      <c r="Y1" s="34"/>
      <c r="Z1" s="34"/>
    </row>
    <row r="2" spans="1:26" ht="23.25" customHeight="1">
      <c r="A2" s="54"/>
      <c r="B2" s="53" t="s">
        <v>197</v>
      </c>
      <c r="C2" s="52"/>
      <c r="D2" s="52"/>
      <c r="E2" s="52"/>
      <c r="F2" s="52"/>
      <c r="G2" s="52"/>
      <c r="H2" s="52"/>
      <c r="O2" s="34"/>
      <c r="P2" s="34"/>
      <c r="Q2" s="34"/>
      <c r="R2" s="34"/>
      <c r="S2" s="34"/>
      <c r="T2" s="34"/>
      <c r="U2" s="34"/>
      <c r="V2" s="34"/>
      <c r="W2" s="34"/>
      <c r="X2" s="34"/>
      <c r="Y2" s="34"/>
      <c r="Z2" s="34"/>
    </row>
    <row r="3" spans="1:26" ht="11.25" customHeight="1">
      <c r="O3" s="34"/>
      <c r="P3" s="34"/>
      <c r="Q3" s="34"/>
      <c r="R3" s="34"/>
      <c r="S3" s="34"/>
      <c r="T3" s="34"/>
      <c r="U3" s="34"/>
      <c r="V3" s="34"/>
      <c r="W3" s="34"/>
      <c r="X3" s="34"/>
      <c r="Y3" s="34"/>
      <c r="Z3" s="34"/>
    </row>
    <row r="4" spans="1:26" ht="16.5">
      <c r="B4" s="51"/>
      <c r="O4" s="34"/>
      <c r="P4" s="34"/>
      <c r="Q4" s="34"/>
      <c r="R4" s="34"/>
      <c r="S4" s="34"/>
      <c r="T4" s="34"/>
      <c r="U4" s="34"/>
      <c r="V4" s="34"/>
      <c r="W4" s="34"/>
      <c r="X4" s="34"/>
      <c r="Y4" s="34"/>
      <c r="Z4" s="34"/>
    </row>
    <row r="5" spans="1:26" ht="21">
      <c r="B5" s="1162" t="s">
        <v>196</v>
      </c>
      <c r="C5" s="1163"/>
      <c r="D5" s="1163"/>
      <c r="E5" s="1163"/>
      <c r="F5" s="1163"/>
      <c r="G5" s="1163"/>
      <c r="O5" s="34"/>
      <c r="P5" s="34"/>
      <c r="Q5" s="34"/>
      <c r="R5" s="34"/>
      <c r="S5" s="34"/>
      <c r="T5" s="34"/>
      <c r="U5" s="34"/>
      <c r="V5" s="34"/>
      <c r="W5" s="34"/>
      <c r="X5" s="34"/>
      <c r="Y5" s="34"/>
      <c r="Z5" s="34"/>
    </row>
    <row r="6" spans="1:26" ht="21" customHeight="1">
      <c r="B6" s="1164" t="s">
        <v>195</v>
      </c>
      <c r="C6" s="1164"/>
      <c r="D6" s="1164"/>
      <c r="E6" s="1164"/>
      <c r="F6" s="1164"/>
      <c r="G6" s="1164"/>
      <c r="O6" s="34"/>
      <c r="P6" s="34"/>
      <c r="Q6" s="34"/>
      <c r="R6" s="34"/>
      <c r="S6" s="34"/>
      <c r="T6" s="34"/>
      <c r="U6" s="34"/>
      <c r="V6" s="34"/>
      <c r="W6" s="34"/>
      <c r="X6" s="34"/>
      <c r="Y6" s="34"/>
      <c r="Z6" s="34"/>
    </row>
    <row r="7" spans="1:26" ht="17.25" customHeight="1">
      <c r="O7" s="34"/>
      <c r="P7" s="34"/>
      <c r="Q7" s="34"/>
      <c r="R7" s="34"/>
      <c r="S7" s="34"/>
      <c r="T7" s="34"/>
      <c r="U7" s="34"/>
      <c r="V7" s="34"/>
      <c r="W7" s="34"/>
      <c r="X7" s="34"/>
      <c r="Y7" s="34"/>
      <c r="Z7" s="34"/>
    </row>
    <row r="8" spans="1:26" ht="13">
      <c r="B8" s="50" t="s">
        <v>194</v>
      </c>
      <c r="C8" s="1165">
        <f>IF(助成金要望額調書!F2="","",助成金要望額調書!F2)</f>
        <v>0</v>
      </c>
      <c r="D8" s="1165"/>
      <c r="E8" s="49"/>
      <c r="O8" s="34"/>
      <c r="P8" s="34"/>
      <c r="Q8" s="34"/>
      <c r="R8" s="34"/>
      <c r="S8" s="34"/>
      <c r="T8" s="34"/>
      <c r="U8" s="34"/>
      <c r="V8" s="34"/>
      <c r="W8" s="34"/>
      <c r="X8" s="34"/>
      <c r="Y8" s="34"/>
      <c r="Z8" s="34"/>
    </row>
    <row r="9" spans="1:26" ht="13.5" thickBot="1">
      <c r="E9" s="48"/>
      <c r="O9" s="34"/>
      <c r="P9" s="34"/>
      <c r="Q9" s="34"/>
      <c r="R9" s="34"/>
      <c r="S9" s="34"/>
      <c r="T9" s="34"/>
      <c r="U9" s="34"/>
      <c r="V9" s="34"/>
      <c r="W9" s="34"/>
      <c r="X9" s="34"/>
      <c r="Y9" s="34"/>
      <c r="Z9" s="34"/>
    </row>
    <row r="10" spans="1:26" ht="15.75" customHeight="1" thickBot="1">
      <c r="B10" s="1166" t="s">
        <v>193</v>
      </c>
      <c r="C10" s="1167"/>
      <c r="D10" s="60" t="s">
        <v>192</v>
      </c>
      <c r="E10" s="1167" t="s">
        <v>191</v>
      </c>
      <c r="F10" s="1167"/>
      <c r="G10" s="47" t="s">
        <v>190</v>
      </c>
      <c r="O10" s="34"/>
      <c r="P10" s="34"/>
      <c r="Q10" s="34"/>
      <c r="R10" s="34"/>
      <c r="S10" s="34"/>
      <c r="T10" s="34"/>
      <c r="U10" s="34"/>
      <c r="V10" s="34"/>
      <c r="W10" s="34"/>
      <c r="X10" s="34"/>
      <c r="Y10" s="34"/>
      <c r="Z10" s="34"/>
    </row>
    <row r="11" spans="1:26" ht="13">
      <c r="B11" s="1148"/>
      <c r="C11" s="1149"/>
      <c r="D11" s="46" t="s">
        <v>189</v>
      </c>
      <c r="E11" s="1153"/>
      <c r="F11" s="1156" t="s">
        <v>188</v>
      </c>
      <c r="G11" s="1159"/>
      <c r="J11" s="1161"/>
      <c r="O11" s="34"/>
      <c r="P11" s="34"/>
      <c r="Q11" s="34"/>
      <c r="R11" s="34"/>
      <c r="S11" s="34"/>
      <c r="T11" s="34"/>
      <c r="U11" s="34"/>
      <c r="V11" s="34"/>
      <c r="W11" s="34"/>
      <c r="X11" s="34"/>
      <c r="Y11" s="34"/>
      <c r="Z11" s="34"/>
    </row>
    <row r="12" spans="1:26" ht="69" customHeight="1">
      <c r="B12" s="1148"/>
      <c r="C12" s="1149"/>
      <c r="D12" s="43"/>
      <c r="E12" s="1153"/>
      <c r="F12" s="1156"/>
      <c r="G12" s="1159"/>
      <c r="J12" s="1161"/>
      <c r="O12" s="34"/>
      <c r="P12" s="34"/>
      <c r="Q12" s="34"/>
      <c r="R12" s="34"/>
      <c r="S12" s="34"/>
      <c r="T12" s="34"/>
      <c r="U12" s="34"/>
      <c r="V12" s="34"/>
      <c r="W12" s="34"/>
      <c r="X12" s="34"/>
      <c r="Y12" s="34"/>
      <c r="Z12" s="34"/>
    </row>
    <row r="13" spans="1:26" ht="15" customHeight="1">
      <c r="B13" s="1148"/>
      <c r="C13" s="1149"/>
      <c r="D13" s="46" t="s">
        <v>187</v>
      </c>
      <c r="E13" s="1153"/>
      <c r="F13" s="1156"/>
      <c r="G13" s="1159"/>
      <c r="J13" s="1161"/>
      <c r="O13" s="34"/>
      <c r="P13" s="34"/>
      <c r="Q13" s="34"/>
      <c r="R13" s="34"/>
      <c r="S13" s="34"/>
      <c r="T13" s="34"/>
      <c r="U13" s="34"/>
      <c r="V13" s="34"/>
      <c r="W13" s="34"/>
      <c r="X13" s="34"/>
      <c r="Y13" s="34"/>
      <c r="Z13" s="34"/>
    </row>
    <row r="14" spans="1:26" ht="69" customHeight="1">
      <c r="B14" s="1148"/>
      <c r="C14" s="1149"/>
      <c r="D14" s="43"/>
      <c r="E14" s="1153"/>
      <c r="F14" s="1156"/>
      <c r="G14" s="1159"/>
      <c r="J14" s="1161"/>
      <c r="O14" s="34"/>
      <c r="P14" s="34"/>
      <c r="Q14" s="34"/>
      <c r="R14" s="34"/>
      <c r="S14" s="34"/>
      <c r="T14" s="34"/>
      <c r="U14" s="34"/>
      <c r="V14" s="34"/>
      <c r="W14" s="34"/>
      <c r="X14" s="34"/>
      <c r="Y14" s="34"/>
      <c r="Z14" s="34"/>
    </row>
    <row r="15" spans="1:26" ht="15" customHeight="1">
      <c r="B15" s="1148"/>
      <c r="C15" s="1149"/>
      <c r="D15" s="46" t="s">
        <v>186</v>
      </c>
      <c r="E15" s="1153"/>
      <c r="F15" s="1156"/>
      <c r="G15" s="1159"/>
      <c r="J15" s="1161"/>
      <c r="O15" s="34"/>
      <c r="P15" s="34"/>
      <c r="Q15" s="34"/>
      <c r="R15" s="34"/>
      <c r="S15" s="34"/>
      <c r="T15" s="34"/>
      <c r="U15" s="34"/>
      <c r="V15" s="34"/>
      <c r="W15" s="34"/>
      <c r="X15" s="34"/>
      <c r="Y15" s="34"/>
      <c r="Z15" s="34"/>
    </row>
    <row r="16" spans="1:26" ht="22.5" customHeight="1" thickBot="1">
      <c r="B16" s="1148"/>
      <c r="C16" s="1149"/>
      <c r="D16" s="45"/>
      <c r="E16" s="1153"/>
      <c r="F16" s="1156"/>
      <c r="G16" s="1159"/>
      <c r="J16" s="1161"/>
      <c r="O16" s="34"/>
      <c r="P16" s="34"/>
      <c r="Q16" s="34"/>
      <c r="R16" s="34"/>
      <c r="S16" s="34"/>
      <c r="T16" s="34"/>
      <c r="U16" s="34"/>
      <c r="V16" s="34"/>
      <c r="W16" s="34"/>
      <c r="X16" s="34"/>
      <c r="Y16" s="34"/>
      <c r="Z16" s="34"/>
    </row>
    <row r="17" spans="1:26" ht="13">
      <c r="B17" s="1146"/>
      <c r="C17" s="1147"/>
      <c r="D17" s="44" t="s">
        <v>189</v>
      </c>
      <c r="E17" s="1152"/>
      <c r="F17" s="1155" t="s">
        <v>188</v>
      </c>
      <c r="G17" s="1158"/>
      <c r="J17" s="1161"/>
      <c r="O17" s="34"/>
      <c r="P17" s="34"/>
      <c r="Q17" s="34"/>
      <c r="R17" s="34"/>
      <c r="S17" s="34"/>
      <c r="T17" s="34"/>
      <c r="U17" s="34"/>
      <c r="V17" s="34"/>
      <c r="W17" s="34"/>
      <c r="X17" s="34"/>
      <c r="Y17" s="34"/>
      <c r="Z17" s="34"/>
    </row>
    <row r="18" spans="1:26" ht="69" customHeight="1">
      <c r="B18" s="1148"/>
      <c r="C18" s="1149"/>
      <c r="D18" s="43"/>
      <c r="E18" s="1153"/>
      <c r="F18" s="1156"/>
      <c r="G18" s="1159"/>
      <c r="J18" s="1161"/>
      <c r="O18" s="34"/>
      <c r="P18" s="34"/>
      <c r="Q18" s="34"/>
      <c r="R18" s="34"/>
      <c r="S18" s="34"/>
      <c r="T18" s="34"/>
      <c r="U18" s="34"/>
      <c r="V18" s="34"/>
      <c r="W18" s="34"/>
      <c r="X18" s="34"/>
      <c r="Y18" s="34"/>
      <c r="Z18" s="34"/>
    </row>
    <row r="19" spans="1:26" ht="15" customHeight="1">
      <c r="B19" s="1148"/>
      <c r="C19" s="1149"/>
      <c r="D19" s="42" t="s">
        <v>187</v>
      </c>
      <c r="E19" s="1153"/>
      <c r="F19" s="1156"/>
      <c r="G19" s="1159"/>
      <c r="J19" s="1161"/>
      <c r="O19" s="34"/>
      <c r="P19" s="34"/>
      <c r="Q19" s="34"/>
      <c r="R19" s="34"/>
      <c r="S19" s="34"/>
      <c r="T19" s="34"/>
      <c r="U19" s="34"/>
      <c r="V19" s="34"/>
      <c r="W19" s="34"/>
      <c r="X19" s="34"/>
      <c r="Y19" s="34"/>
      <c r="Z19" s="34"/>
    </row>
    <row r="20" spans="1:26" ht="69" customHeight="1">
      <c r="B20" s="1148"/>
      <c r="C20" s="1149"/>
      <c r="D20" s="43"/>
      <c r="E20" s="1153"/>
      <c r="F20" s="1156"/>
      <c r="G20" s="1159"/>
      <c r="J20" s="1161"/>
      <c r="O20" s="34"/>
      <c r="P20" s="34"/>
      <c r="Q20" s="34"/>
      <c r="R20" s="34"/>
      <c r="S20" s="34"/>
      <c r="T20" s="34"/>
      <c r="U20" s="34"/>
      <c r="V20" s="34"/>
      <c r="W20" s="34"/>
      <c r="X20" s="34"/>
      <c r="Y20" s="34"/>
      <c r="Z20" s="34"/>
    </row>
    <row r="21" spans="1:26" ht="15" customHeight="1">
      <c r="B21" s="1148"/>
      <c r="C21" s="1149"/>
      <c r="D21" s="42" t="s">
        <v>186</v>
      </c>
      <c r="E21" s="1153"/>
      <c r="F21" s="1156"/>
      <c r="G21" s="1159"/>
      <c r="J21" s="1161"/>
      <c r="O21" s="34"/>
      <c r="P21" s="34"/>
      <c r="Q21" s="34"/>
      <c r="R21" s="34"/>
      <c r="S21" s="34"/>
      <c r="T21" s="34"/>
      <c r="U21" s="34"/>
      <c r="V21" s="34"/>
      <c r="W21" s="34"/>
      <c r="X21" s="34"/>
      <c r="Y21" s="34"/>
      <c r="Z21" s="34"/>
    </row>
    <row r="22" spans="1:26" ht="22.5" customHeight="1" thickBot="1">
      <c r="B22" s="1150"/>
      <c r="C22" s="1151"/>
      <c r="D22" s="45"/>
      <c r="E22" s="1154"/>
      <c r="F22" s="1157"/>
      <c r="G22" s="1160"/>
      <c r="J22" s="1161"/>
      <c r="O22" s="34"/>
      <c r="P22" s="34"/>
      <c r="Q22" s="34"/>
      <c r="R22" s="34"/>
      <c r="S22" s="34"/>
      <c r="T22" s="34"/>
      <c r="U22" s="34"/>
      <c r="V22" s="34"/>
      <c r="W22" s="34"/>
      <c r="X22" s="34"/>
      <c r="Y22" s="34"/>
      <c r="Z22" s="34"/>
    </row>
    <row r="23" spans="1:26" ht="13">
      <c r="B23" s="1146"/>
      <c r="C23" s="1147"/>
      <c r="D23" s="44" t="s">
        <v>189</v>
      </c>
      <c r="E23" s="1152"/>
      <c r="F23" s="1155" t="s">
        <v>188</v>
      </c>
      <c r="G23" s="1158"/>
      <c r="J23" s="1161"/>
      <c r="O23" s="34"/>
      <c r="P23" s="34"/>
      <c r="Q23" s="34"/>
      <c r="R23" s="34"/>
      <c r="S23" s="34"/>
      <c r="T23" s="34"/>
      <c r="U23" s="34"/>
      <c r="V23" s="34"/>
      <c r="W23" s="34"/>
      <c r="X23" s="34"/>
      <c r="Y23" s="34"/>
      <c r="Z23" s="34"/>
    </row>
    <row r="24" spans="1:26" ht="69" customHeight="1">
      <c r="B24" s="1148"/>
      <c r="C24" s="1149"/>
      <c r="D24" s="43"/>
      <c r="E24" s="1153"/>
      <c r="F24" s="1156"/>
      <c r="G24" s="1159"/>
      <c r="J24" s="1161"/>
      <c r="O24" s="34"/>
      <c r="P24" s="34"/>
      <c r="Q24" s="34"/>
      <c r="R24" s="34"/>
      <c r="S24" s="34"/>
      <c r="T24" s="34"/>
      <c r="U24" s="34"/>
      <c r="V24" s="34"/>
      <c r="W24" s="34"/>
      <c r="X24" s="34"/>
      <c r="Y24" s="34"/>
      <c r="Z24" s="34"/>
    </row>
    <row r="25" spans="1:26" ht="15" customHeight="1">
      <c r="B25" s="1148"/>
      <c r="C25" s="1149"/>
      <c r="D25" s="42" t="s">
        <v>187</v>
      </c>
      <c r="E25" s="1153"/>
      <c r="F25" s="1156"/>
      <c r="G25" s="1159"/>
      <c r="J25" s="1161"/>
      <c r="O25" s="34"/>
      <c r="P25" s="34"/>
      <c r="Q25" s="34"/>
      <c r="R25" s="34"/>
      <c r="S25" s="34"/>
      <c r="T25" s="34"/>
      <c r="U25" s="34"/>
      <c r="V25" s="34"/>
      <c r="W25" s="34"/>
      <c r="X25" s="34"/>
      <c r="Y25" s="34"/>
      <c r="Z25" s="34"/>
    </row>
    <row r="26" spans="1:26" ht="69" customHeight="1">
      <c r="B26" s="1148"/>
      <c r="C26" s="1149"/>
      <c r="D26" s="43"/>
      <c r="E26" s="1153"/>
      <c r="F26" s="1156"/>
      <c r="G26" s="1159"/>
      <c r="J26" s="1161"/>
      <c r="O26" s="34"/>
      <c r="P26" s="34"/>
      <c r="Q26" s="34"/>
      <c r="R26" s="34"/>
      <c r="S26" s="34"/>
      <c r="T26" s="34"/>
      <c r="U26" s="34"/>
      <c r="V26" s="34"/>
      <c r="W26" s="34"/>
      <c r="X26" s="34"/>
      <c r="Y26" s="34"/>
      <c r="Z26" s="34"/>
    </row>
    <row r="27" spans="1:26" ht="15" customHeight="1">
      <c r="B27" s="1148"/>
      <c r="C27" s="1149"/>
      <c r="D27" s="42" t="s">
        <v>186</v>
      </c>
      <c r="E27" s="1153"/>
      <c r="F27" s="1156"/>
      <c r="G27" s="1159"/>
      <c r="J27" s="1161"/>
      <c r="O27" s="34"/>
      <c r="P27" s="34"/>
      <c r="Q27" s="34"/>
      <c r="R27" s="34"/>
      <c r="S27" s="34"/>
      <c r="T27" s="34"/>
      <c r="U27" s="34"/>
      <c r="V27" s="34"/>
      <c r="W27" s="34"/>
      <c r="X27" s="34"/>
      <c r="Y27" s="34"/>
      <c r="Z27" s="34"/>
    </row>
    <row r="28" spans="1:26" ht="22.5" customHeight="1" thickBot="1">
      <c r="B28" s="1150"/>
      <c r="C28" s="1151"/>
      <c r="D28" s="41"/>
      <c r="E28" s="1154"/>
      <c r="F28" s="1157"/>
      <c r="G28" s="1160"/>
      <c r="J28" s="1161"/>
      <c r="O28" s="34"/>
      <c r="P28" s="34"/>
      <c r="Q28" s="34"/>
      <c r="R28" s="34"/>
      <c r="S28" s="34"/>
      <c r="T28" s="34"/>
      <c r="U28" s="34"/>
      <c r="V28" s="34"/>
      <c r="W28" s="34"/>
      <c r="X28" s="34"/>
      <c r="Y28" s="34"/>
      <c r="Z28" s="34"/>
    </row>
    <row r="29" spans="1:26" ht="21.75" customHeight="1">
      <c r="B29" s="40" t="s">
        <v>185</v>
      </c>
      <c r="C29" s="40"/>
      <c r="D29" s="39"/>
      <c r="E29" s="38"/>
      <c r="F29" s="37"/>
      <c r="G29" s="36"/>
      <c r="O29" s="34"/>
      <c r="P29" s="34"/>
      <c r="Q29" s="34"/>
      <c r="R29" s="34"/>
      <c r="S29" s="34"/>
      <c r="T29" s="34"/>
      <c r="U29" s="34"/>
      <c r="V29" s="34"/>
      <c r="W29" s="34"/>
      <c r="X29" s="34"/>
      <c r="Y29" s="34"/>
      <c r="Z29" s="34"/>
    </row>
    <row r="30" spans="1:26" ht="22.5" customHeight="1">
      <c r="B30" s="32" t="s">
        <v>184</v>
      </c>
      <c r="O30" s="34"/>
      <c r="P30" s="34"/>
      <c r="Q30" s="34"/>
      <c r="R30" s="34"/>
      <c r="S30" s="34"/>
      <c r="T30" s="34"/>
      <c r="U30" s="34"/>
      <c r="V30" s="34"/>
      <c r="W30" s="34"/>
      <c r="X30" s="34"/>
      <c r="Y30" s="34"/>
      <c r="Z30" s="34"/>
    </row>
    <row r="31" spans="1:26" ht="13">
      <c r="A31" s="35"/>
      <c r="B31" s="35"/>
      <c r="C31" s="35"/>
      <c r="D31" s="35"/>
      <c r="E31" s="35"/>
      <c r="F31" s="35"/>
      <c r="G31" s="35"/>
      <c r="H31" s="35"/>
      <c r="O31" s="34"/>
      <c r="P31" s="34"/>
      <c r="Q31" s="34"/>
      <c r="R31" s="34"/>
      <c r="S31" s="34"/>
      <c r="T31" s="34"/>
      <c r="U31" s="34"/>
      <c r="V31" s="34"/>
      <c r="W31" s="34"/>
      <c r="X31" s="34"/>
      <c r="Y31" s="34"/>
      <c r="Z31" s="34"/>
    </row>
    <row r="32" spans="1:26" ht="13">
      <c r="A32" s="35"/>
      <c r="B32" s="35"/>
      <c r="C32" s="35"/>
      <c r="D32" s="35"/>
      <c r="E32" s="35"/>
      <c r="F32" s="35"/>
      <c r="G32" s="35"/>
      <c r="H32" s="35"/>
      <c r="O32" s="34"/>
      <c r="P32" s="34"/>
      <c r="Q32" s="34"/>
      <c r="R32" s="34"/>
      <c r="S32" s="34"/>
      <c r="T32" s="34"/>
      <c r="U32" s="34"/>
      <c r="V32" s="34"/>
      <c r="W32" s="34"/>
      <c r="X32" s="34"/>
      <c r="Y32" s="34"/>
      <c r="Z32" s="34"/>
    </row>
    <row r="33" spans="1:26" ht="13">
      <c r="A33" s="35"/>
      <c r="B33" s="35"/>
      <c r="C33" s="35"/>
      <c r="D33" s="35"/>
      <c r="E33" s="35"/>
      <c r="F33" s="35"/>
      <c r="G33" s="35"/>
      <c r="H33" s="35"/>
      <c r="O33" s="34"/>
      <c r="P33" s="34"/>
      <c r="Q33" s="34"/>
      <c r="R33" s="34"/>
      <c r="S33" s="34"/>
      <c r="T33" s="34"/>
      <c r="U33" s="34"/>
      <c r="V33" s="34"/>
      <c r="W33" s="34"/>
      <c r="X33" s="34"/>
      <c r="Y33" s="34"/>
      <c r="Z33" s="34"/>
    </row>
    <row r="34" spans="1:26" ht="13">
      <c r="A34" s="35"/>
      <c r="B34" s="35"/>
      <c r="C34" s="35"/>
      <c r="D34" s="35"/>
      <c r="E34" s="35"/>
      <c r="F34" s="35"/>
      <c r="G34" s="35"/>
      <c r="H34" s="35"/>
      <c r="O34" s="34"/>
      <c r="P34" s="34"/>
      <c r="Q34" s="34"/>
      <c r="R34" s="34"/>
      <c r="S34" s="34"/>
      <c r="T34" s="34"/>
      <c r="U34" s="34"/>
      <c r="V34" s="34"/>
      <c r="W34" s="34"/>
      <c r="X34" s="34"/>
      <c r="Y34" s="34"/>
      <c r="Z34" s="34"/>
    </row>
    <row r="35" spans="1:26" ht="13">
      <c r="A35" s="35"/>
      <c r="B35" s="35"/>
      <c r="C35" s="35"/>
      <c r="D35" s="35"/>
      <c r="E35" s="35"/>
      <c r="F35" s="35"/>
      <c r="G35" s="35"/>
      <c r="H35" s="35"/>
      <c r="O35" s="34"/>
      <c r="P35" s="34"/>
      <c r="Q35" s="34"/>
      <c r="R35" s="34"/>
      <c r="S35" s="34"/>
      <c r="T35" s="34"/>
      <c r="U35" s="34"/>
      <c r="V35" s="34"/>
      <c r="W35" s="34"/>
      <c r="X35" s="34"/>
      <c r="Y35" s="34"/>
      <c r="Z35" s="34"/>
    </row>
    <row r="36" spans="1:26" ht="13">
      <c r="A36" s="35"/>
      <c r="B36" s="35"/>
      <c r="C36" s="35"/>
      <c r="D36" s="35"/>
      <c r="E36" s="35"/>
      <c r="F36" s="35"/>
      <c r="G36" s="35"/>
      <c r="H36" s="35"/>
      <c r="O36" s="34"/>
      <c r="P36" s="34"/>
      <c r="Q36" s="34"/>
      <c r="R36" s="34"/>
      <c r="S36" s="34"/>
      <c r="T36" s="34"/>
      <c r="U36" s="34"/>
      <c r="V36" s="34"/>
      <c r="W36" s="34"/>
      <c r="X36" s="34"/>
      <c r="Y36" s="34"/>
      <c r="Z36" s="34"/>
    </row>
    <row r="37" spans="1:26" ht="13">
      <c r="A37" s="35"/>
      <c r="B37" s="35"/>
      <c r="C37" s="35"/>
      <c r="D37" s="35"/>
      <c r="E37" s="35"/>
      <c r="F37" s="35"/>
      <c r="G37" s="35"/>
      <c r="H37" s="35"/>
      <c r="O37" s="34"/>
      <c r="P37" s="34"/>
      <c r="Q37" s="34"/>
      <c r="R37" s="34"/>
      <c r="S37" s="34"/>
      <c r="T37" s="34"/>
      <c r="U37" s="34"/>
      <c r="V37" s="34"/>
      <c r="W37" s="34"/>
      <c r="X37" s="34"/>
      <c r="Y37" s="34"/>
      <c r="Z37" s="34"/>
    </row>
    <row r="38" spans="1:26" ht="13">
      <c r="A38" s="35"/>
      <c r="B38" s="35"/>
      <c r="C38" s="35"/>
      <c r="D38" s="35"/>
      <c r="E38" s="35"/>
      <c r="F38" s="35"/>
      <c r="G38" s="35"/>
      <c r="H38" s="35"/>
      <c r="O38" s="34"/>
      <c r="P38" s="34"/>
      <c r="Q38" s="34"/>
      <c r="R38" s="34"/>
      <c r="S38" s="34"/>
      <c r="T38" s="34"/>
      <c r="U38" s="34"/>
      <c r="V38" s="34"/>
      <c r="W38" s="34"/>
      <c r="X38" s="34"/>
      <c r="Y38" s="34"/>
      <c r="Z38" s="34"/>
    </row>
    <row r="39" spans="1:26" ht="13">
      <c r="A39" s="35"/>
      <c r="B39" s="35"/>
      <c r="C39" s="35"/>
      <c r="D39" s="35"/>
      <c r="E39" s="35"/>
      <c r="F39" s="35"/>
      <c r="G39" s="35"/>
      <c r="H39" s="35"/>
      <c r="O39" s="34"/>
      <c r="P39" s="34"/>
      <c r="Q39" s="34"/>
      <c r="R39" s="34"/>
      <c r="S39" s="34"/>
      <c r="T39" s="34"/>
      <c r="U39" s="34"/>
      <c r="V39" s="34"/>
      <c r="W39" s="34"/>
      <c r="X39" s="34"/>
      <c r="Y39" s="34"/>
      <c r="Z39" s="34"/>
    </row>
    <row r="40" spans="1:26" ht="13">
      <c r="A40" s="35"/>
      <c r="B40" s="35"/>
      <c r="C40" s="35"/>
      <c r="D40" s="35"/>
      <c r="E40" s="35"/>
      <c r="F40" s="35"/>
      <c r="G40" s="35"/>
      <c r="H40" s="35"/>
      <c r="O40" s="34"/>
      <c r="P40" s="34"/>
      <c r="Q40" s="34"/>
      <c r="R40" s="34"/>
      <c r="S40" s="34"/>
      <c r="T40" s="34"/>
      <c r="U40" s="34"/>
      <c r="V40" s="34"/>
      <c r="W40" s="34"/>
      <c r="X40" s="34"/>
      <c r="Y40" s="34"/>
      <c r="Z40" s="34"/>
    </row>
    <row r="41" spans="1:26" ht="13">
      <c r="A41" s="35"/>
      <c r="B41" s="35"/>
      <c r="C41" s="35"/>
      <c r="D41" s="35"/>
      <c r="E41" s="35"/>
      <c r="F41" s="35"/>
      <c r="G41" s="35"/>
      <c r="H41" s="35"/>
      <c r="O41" s="34"/>
      <c r="P41" s="34"/>
      <c r="Q41" s="34"/>
      <c r="R41" s="34"/>
      <c r="S41" s="34"/>
      <c r="T41" s="34"/>
      <c r="U41" s="34"/>
      <c r="V41" s="34"/>
      <c r="W41" s="34"/>
      <c r="X41" s="34"/>
      <c r="Y41" s="34"/>
      <c r="Z41" s="34"/>
    </row>
    <row r="42" spans="1:26" ht="13">
      <c r="A42" s="35"/>
      <c r="B42" s="35"/>
      <c r="C42" s="35"/>
      <c r="D42" s="35"/>
      <c r="E42" s="35"/>
      <c r="F42" s="35"/>
      <c r="G42" s="35"/>
      <c r="H42" s="35"/>
      <c r="O42" s="34"/>
      <c r="P42" s="34"/>
      <c r="Q42" s="34"/>
      <c r="R42" s="34"/>
      <c r="S42" s="34"/>
      <c r="T42" s="34"/>
      <c r="U42" s="34"/>
      <c r="V42" s="34"/>
      <c r="W42" s="34"/>
      <c r="X42" s="34"/>
      <c r="Y42" s="34"/>
      <c r="Z42" s="34"/>
    </row>
    <row r="43" spans="1:26" ht="13">
      <c r="A43" s="35"/>
      <c r="B43" s="35"/>
      <c r="C43" s="35"/>
      <c r="D43" s="35"/>
      <c r="E43" s="35"/>
      <c r="F43" s="35"/>
      <c r="G43" s="35"/>
      <c r="H43" s="35"/>
      <c r="O43" s="34"/>
      <c r="P43" s="34"/>
      <c r="Q43" s="34"/>
      <c r="R43" s="34"/>
      <c r="S43" s="34"/>
      <c r="T43" s="34"/>
      <c r="U43" s="34"/>
      <c r="V43" s="34"/>
      <c r="W43" s="34"/>
      <c r="X43" s="34"/>
      <c r="Y43" s="34"/>
      <c r="Z43" s="34"/>
    </row>
    <row r="44" spans="1:26" ht="13">
      <c r="A44" s="35"/>
      <c r="B44" s="35"/>
      <c r="C44" s="35"/>
      <c r="D44" s="35"/>
      <c r="E44" s="35"/>
      <c r="F44" s="35"/>
      <c r="G44" s="35"/>
      <c r="H44" s="35"/>
      <c r="O44" s="34"/>
      <c r="P44" s="34"/>
      <c r="Q44" s="34"/>
      <c r="R44" s="34"/>
      <c r="S44" s="34"/>
      <c r="T44" s="34"/>
      <c r="U44" s="34"/>
      <c r="V44" s="34"/>
      <c r="W44" s="34"/>
      <c r="X44" s="34"/>
      <c r="Y44" s="34"/>
      <c r="Z44" s="34"/>
    </row>
    <row r="45" spans="1:26" ht="13">
      <c r="A45" s="35"/>
      <c r="B45" s="35"/>
      <c r="C45" s="35"/>
      <c r="D45" s="35"/>
      <c r="E45" s="35"/>
      <c r="F45" s="35"/>
      <c r="G45" s="35"/>
      <c r="H45" s="35"/>
      <c r="O45" s="34"/>
      <c r="P45" s="34"/>
      <c r="Q45" s="34"/>
      <c r="R45" s="34"/>
      <c r="S45" s="34"/>
      <c r="T45" s="34"/>
      <c r="U45" s="34"/>
      <c r="V45" s="34"/>
      <c r="W45" s="34"/>
      <c r="X45" s="34"/>
      <c r="Y45" s="34"/>
      <c r="Z45" s="34"/>
    </row>
    <row r="46" spans="1:26" ht="13">
      <c r="A46" s="35"/>
      <c r="B46" s="35"/>
      <c r="C46" s="35"/>
      <c r="D46" s="35"/>
      <c r="E46" s="35"/>
      <c r="F46" s="35"/>
      <c r="G46" s="35"/>
      <c r="H46" s="35"/>
      <c r="O46" s="34"/>
      <c r="P46" s="34"/>
      <c r="Q46" s="34"/>
      <c r="R46" s="34"/>
      <c r="S46" s="34"/>
      <c r="T46" s="34"/>
      <c r="U46" s="34"/>
      <c r="V46" s="34"/>
      <c r="W46" s="34"/>
      <c r="X46" s="34"/>
      <c r="Y46" s="34"/>
      <c r="Z46" s="34"/>
    </row>
    <row r="47" spans="1:26" ht="13">
      <c r="A47" s="35"/>
      <c r="B47" s="35"/>
      <c r="C47" s="35"/>
      <c r="D47" s="35"/>
      <c r="E47" s="35"/>
      <c r="F47" s="35"/>
      <c r="G47" s="35"/>
      <c r="H47" s="35"/>
      <c r="O47" s="34"/>
      <c r="P47" s="34"/>
      <c r="Q47" s="34"/>
      <c r="R47" s="34"/>
      <c r="S47" s="34"/>
      <c r="T47" s="34"/>
      <c r="U47" s="34"/>
      <c r="V47" s="34"/>
      <c r="W47" s="34"/>
      <c r="X47" s="34"/>
      <c r="Y47" s="34"/>
      <c r="Z47" s="34"/>
    </row>
    <row r="48" spans="1:26" ht="13">
      <c r="A48" s="35"/>
      <c r="B48" s="35"/>
      <c r="C48" s="35"/>
      <c r="D48" s="35"/>
      <c r="E48" s="35"/>
      <c r="F48" s="35"/>
      <c r="G48" s="35"/>
      <c r="H48" s="35"/>
      <c r="O48" s="34"/>
      <c r="P48" s="34"/>
      <c r="Q48" s="34"/>
      <c r="R48" s="34"/>
      <c r="S48" s="34"/>
      <c r="T48" s="34"/>
      <c r="U48" s="34"/>
      <c r="V48" s="34"/>
      <c r="W48" s="34"/>
      <c r="X48" s="34"/>
      <c r="Y48" s="34"/>
      <c r="Z48" s="34"/>
    </row>
    <row r="49" spans="1:26" ht="13">
      <c r="A49" s="35"/>
      <c r="B49" s="35"/>
      <c r="C49" s="35"/>
      <c r="D49" s="35"/>
      <c r="E49" s="35"/>
      <c r="F49" s="35"/>
      <c r="G49" s="35"/>
      <c r="H49" s="35"/>
      <c r="O49" s="34"/>
      <c r="P49" s="34"/>
      <c r="Q49" s="34"/>
      <c r="R49" s="34"/>
      <c r="S49" s="34"/>
      <c r="T49" s="34"/>
      <c r="U49" s="34"/>
      <c r="V49" s="34"/>
      <c r="W49" s="34"/>
      <c r="X49" s="34"/>
      <c r="Y49" s="34"/>
      <c r="Z49" s="34"/>
    </row>
    <row r="50" spans="1:26" ht="13">
      <c r="A50" s="35"/>
      <c r="B50" s="35"/>
      <c r="C50" s="35"/>
      <c r="D50" s="35"/>
      <c r="E50" s="35"/>
      <c r="F50" s="35"/>
      <c r="G50" s="35"/>
      <c r="H50" s="35"/>
      <c r="O50" s="34"/>
      <c r="P50" s="34"/>
      <c r="Q50" s="34"/>
      <c r="R50" s="34"/>
      <c r="S50" s="34"/>
      <c r="T50" s="34"/>
      <c r="U50" s="34"/>
      <c r="V50" s="34"/>
      <c r="W50" s="34"/>
      <c r="X50" s="34"/>
      <c r="Y50" s="34"/>
      <c r="Z50" s="34"/>
    </row>
    <row r="51" spans="1:26" ht="13">
      <c r="A51" s="35"/>
      <c r="B51" s="35"/>
      <c r="C51" s="35"/>
      <c r="D51" s="35"/>
      <c r="E51" s="35"/>
      <c r="F51" s="35"/>
      <c r="G51" s="35"/>
      <c r="H51" s="35"/>
      <c r="O51" s="34"/>
      <c r="P51" s="34"/>
      <c r="Q51" s="34"/>
      <c r="R51" s="34"/>
      <c r="S51" s="34"/>
      <c r="T51" s="34"/>
      <c r="U51" s="34"/>
      <c r="V51" s="34"/>
      <c r="W51" s="34"/>
      <c r="X51" s="34"/>
      <c r="Y51" s="34"/>
      <c r="Z51" s="34"/>
    </row>
    <row r="52" spans="1:26" ht="13">
      <c r="A52" s="35"/>
      <c r="B52" s="35"/>
      <c r="C52" s="35"/>
      <c r="D52" s="35"/>
      <c r="E52" s="35"/>
      <c r="F52" s="35"/>
      <c r="G52" s="35"/>
      <c r="H52" s="35"/>
      <c r="O52" s="34"/>
      <c r="P52" s="34"/>
      <c r="Q52" s="34"/>
      <c r="R52" s="34"/>
      <c r="S52" s="34"/>
      <c r="T52" s="34"/>
      <c r="U52" s="34"/>
      <c r="V52" s="34"/>
      <c r="W52" s="34"/>
      <c r="X52" s="34"/>
      <c r="Y52" s="34"/>
      <c r="Z52" s="34"/>
    </row>
    <row r="53" spans="1:26" ht="13">
      <c r="A53" s="35"/>
      <c r="B53" s="35"/>
      <c r="C53" s="35"/>
      <c r="D53" s="35"/>
      <c r="E53" s="35"/>
      <c r="F53" s="35"/>
      <c r="G53" s="35"/>
      <c r="H53" s="35"/>
      <c r="O53" s="34"/>
      <c r="P53" s="34"/>
      <c r="Q53" s="34"/>
      <c r="R53" s="34"/>
      <c r="S53" s="34"/>
      <c r="T53" s="34"/>
      <c r="U53" s="34"/>
      <c r="V53" s="34"/>
      <c r="W53" s="34"/>
      <c r="X53" s="34"/>
      <c r="Y53" s="34"/>
      <c r="Z53" s="34"/>
    </row>
    <row r="54" spans="1:26" ht="13">
      <c r="A54" s="35"/>
      <c r="B54" s="35"/>
      <c r="C54" s="35"/>
      <c r="D54" s="35"/>
      <c r="E54" s="35"/>
      <c r="F54" s="35"/>
      <c r="G54" s="35"/>
      <c r="H54" s="35"/>
      <c r="O54" s="34"/>
      <c r="P54" s="34"/>
      <c r="Q54" s="34"/>
      <c r="R54" s="34"/>
      <c r="S54" s="34"/>
      <c r="T54" s="34"/>
      <c r="U54" s="34"/>
      <c r="V54" s="34"/>
      <c r="W54" s="34"/>
      <c r="X54" s="34"/>
      <c r="Y54" s="34"/>
      <c r="Z54" s="34"/>
    </row>
    <row r="55" spans="1:26" ht="13">
      <c r="A55" s="35"/>
      <c r="B55" s="35"/>
      <c r="C55" s="35"/>
      <c r="D55" s="35"/>
      <c r="E55" s="35"/>
      <c r="F55" s="35"/>
      <c r="G55" s="35"/>
      <c r="H55" s="35"/>
      <c r="O55" s="34"/>
      <c r="P55" s="34"/>
      <c r="Q55" s="34"/>
      <c r="R55" s="34"/>
      <c r="S55" s="34"/>
      <c r="T55" s="34"/>
      <c r="U55" s="34"/>
      <c r="V55" s="34"/>
      <c r="W55" s="34"/>
      <c r="X55" s="34"/>
      <c r="Y55" s="34"/>
      <c r="Z55" s="34"/>
    </row>
    <row r="56" spans="1:26" ht="13">
      <c r="A56" s="35"/>
      <c r="B56" s="35"/>
      <c r="C56" s="35"/>
      <c r="D56" s="35"/>
      <c r="E56" s="35"/>
      <c r="F56" s="35"/>
      <c r="G56" s="35"/>
      <c r="H56" s="35"/>
      <c r="O56" s="34"/>
      <c r="P56" s="34"/>
      <c r="Q56" s="34"/>
      <c r="R56" s="34"/>
      <c r="S56" s="34"/>
      <c r="T56" s="34"/>
      <c r="U56" s="34"/>
      <c r="V56" s="34"/>
      <c r="W56" s="34"/>
      <c r="X56" s="34"/>
      <c r="Y56" s="34"/>
      <c r="Z56" s="34"/>
    </row>
    <row r="57" spans="1:26" ht="13">
      <c r="A57" s="35"/>
      <c r="B57" s="35"/>
      <c r="C57" s="35"/>
      <c r="D57" s="35"/>
      <c r="E57" s="35"/>
      <c r="F57" s="35"/>
      <c r="G57" s="35"/>
      <c r="H57" s="35"/>
      <c r="O57" s="34"/>
      <c r="P57" s="34"/>
      <c r="Q57" s="34"/>
      <c r="R57" s="34"/>
      <c r="S57" s="34"/>
      <c r="T57" s="34"/>
      <c r="U57" s="34"/>
      <c r="V57" s="34"/>
      <c r="W57" s="34"/>
      <c r="X57" s="34"/>
      <c r="Y57" s="34"/>
      <c r="Z57" s="34"/>
    </row>
    <row r="58" spans="1:26" ht="13">
      <c r="A58" s="35"/>
      <c r="B58" s="35"/>
      <c r="C58" s="35"/>
      <c r="D58" s="35"/>
      <c r="E58" s="35"/>
      <c r="F58" s="35"/>
      <c r="G58" s="35"/>
      <c r="H58" s="35"/>
      <c r="O58" s="34"/>
      <c r="P58" s="34"/>
      <c r="Q58" s="34"/>
      <c r="R58" s="34"/>
      <c r="S58" s="34"/>
      <c r="T58" s="34"/>
      <c r="U58" s="34"/>
      <c r="V58" s="34"/>
      <c r="W58" s="34"/>
      <c r="X58" s="34"/>
      <c r="Y58" s="34"/>
      <c r="Z58" s="34"/>
    </row>
    <row r="59" spans="1:26" ht="13">
      <c r="A59" s="35"/>
      <c r="B59" s="35"/>
      <c r="C59" s="35"/>
      <c r="D59" s="35"/>
      <c r="E59" s="35"/>
      <c r="F59" s="35"/>
      <c r="G59" s="35"/>
      <c r="H59" s="35"/>
      <c r="O59" s="34"/>
      <c r="P59" s="34"/>
      <c r="Q59" s="34"/>
      <c r="R59" s="34"/>
      <c r="S59" s="34"/>
      <c r="T59" s="34"/>
      <c r="U59" s="34"/>
      <c r="V59" s="34"/>
      <c r="W59" s="34"/>
      <c r="X59" s="34"/>
      <c r="Y59" s="34"/>
      <c r="Z59" s="34"/>
    </row>
    <row r="60" spans="1:26" ht="13">
      <c r="A60" s="35"/>
      <c r="B60" s="35"/>
      <c r="C60" s="35"/>
      <c r="D60" s="35"/>
      <c r="E60" s="35"/>
      <c r="F60" s="35"/>
      <c r="G60" s="35"/>
      <c r="H60" s="35"/>
      <c r="O60" s="34"/>
      <c r="P60" s="34"/>
      <c r="Q60" s="34"/>
      <c r="R60" s="34"/>
      <c r="S60" s="34"/>
      <c r="T60" s="34"/>
      <c r="U60" s="34"/>
      <c r="V60" s="34"/>
      <c r="W60" s="34"/>
      <c r="X60" s="34"/>
      <c r="Y60" s="34"/>
      <c r="Z60" s="34"/>
    </row>
    <row r="61" spans="1:26" ht="13">
      <c r="A61" s="34"/>
      <c r="B61" s="34"/>
      <c r="C61" s="34"/>
      <c r="D61" s="34"/>
      <c r="E61" s="34"/>
      <c r="F61" s="34"/>
      <c r="G61" s="34"/>
      <c r="H61" s="34"/>
      <c r="O61" s="34"/>
      <c r="P61" s="34"/>
      <c r="Q61" s="34"/>
      <c r="R61" s="34"/>
      <c r="S61" s="34"/>
      <c r="T61" s="34"/>
      <c r="U61" s="34"/>
      <c r="V61" s="34"/>
      <c r="W61" s="34"/>
      <c r="X61" s="34"/>
      <c r="Y61" s="34"/>
      <c r="Z61" s="34"/>
    </row>
    <row r="62" spans="1:26" ht="13">
      <c r="A62" s="34"/>
      <c r="B62" s="34"/>
      <c r="C62" s="34"/>
      <c r="D62" s="34"/>
      <c r="E62" s="34"/>
      <c r="F62" s="34"/>
      <c r="G62" s="34"/>
      <c r="H62" s="34"/>
      <c r="O62" s="34"/>
      <c r="P62" s="34"/>
      <c r="Q62" s="34"/>
      <c r="R62" s="34"/>
      <c r="S62" s="34"/>
      <c r="T62" s="34"/>
      <c r="U62" s="34"/>
      <c r="V62" s="34"/>
      <c r="W62" s="34"/>
      <c r="X62" s="34"/>
      <c r="Y62" s="34"/>
      <c r="Z62" s="34"/>
    </row>
    <row r="63" spans="1:26" ht="13">
      <c r="A63" s="34"/>
      <c r="B63" s="34"/>
      <c r="C63" s="34"/>
      <c r="D63" s="34"/>
      <c r="E63" s="34"/>
      <c r="F63" s="34"/>
      <c r="G63" s="34"/>
      <c r="H63" s="34"/>
      <c r="O63" s="34"/>
      <c r="P63" s="34"/>
      <c r="Q63" s="34"/>
      <c r="R63" s="34"/>
      <c r="S63" s="34"/>
      <c r="T63" s="34"/>
      <c r="U63" s="34"/>
      <c r="V63" s="34"/>
      <c r="W63" s="34"/>
      <c r="X63" s="34"/>
      <c r="Y63" s="34"/>
      <c r="Z63" s="34"/>
    </row>
    <row r="64" spans="1:26" ht="13">
      <c r="A64" s="34"/>
      <c r="B64" s="34"/>
      <c r="C64" s="34"/>
      <c r="D64" s="34"/>
      <c r="E64" s="34"/>
      <c r="F64" s="34"/>
      <c r="G64" s="34"/>
      <c r="H64" s="34"/>
      <c r="O64" s="34"/>
      <c r="P64" s="34"/>
      <c r="Q64" s="34"/>
      <c r="R64" s="34"/>
      <c r="S64" s="34"/>
      <c r="T64" s="34"/>
      <c r="U64" s="34"/>
      <c r="V64" s="34"/>
      <c r="W64" s="34"/>
      <c r="X64" s="34"/>
      <c r="Y64" s="34"/>
      <c r="Z64" s="34"/>
    </row>
    <row r="65" spans="1:26" ht="13">
      <c r="A65" s="34"/>
      <c r="B65" s="34"/>
      <c r="C65" s="34"/>
      <c r="D65" s="34"/>
      <c r="E65" s="34"/>
      <c r="F65" s="34"/>
      <c r="G65" s="34"/>
      <c r="H65" s="34"/>
      <c r="O65" s="34"/>
      <c r="P65" s="34"/>
      <c r="Q65" s="34"/>
      <c r="R65" s="34"/>
      <c r="S65" s="34"/>
      <c r="T65" s="34"/>
      <c r="U65" s="34"/>
      <c r="V65" s="34"/>
      <c r="W65" s="34"/>
      <c r="X65" s="34"/>
      <c r="Y65" s="34"/>
      <c r="Z65" s="34"/>
    </row>
    <row r="66" spans="1:26" ht="13">
      <c r="A66" s="34"/>
      <c r="B66" s="34"/>
      <c r="C66" s="34"/>
      <c r="D66" s="34"/>
      <c r="E66" s="34"/>
      <c r="F66" s="34"/>
      <c r="G66" s="34"/>
      <c r="H66" s="34"/>
      <c r="O66" s="34"/>
      <c r="P66" s="34"/>
      <c r="Q66" s="34"/>
      <c r="R66" s="34"/>
      <c r="S66" s="34"/>
      <c r="T66" s="34"/>
      <c r="U66" s="34"/>
      <c r="V66" s="34"/>
      <c r="W66" s="34"/>
      <c r="X66" s="34"/>
      <c r="Y66" s="34"/>
      <c r="Z66" s="34"/>
    </row>
    <row r="67" spans="1:26" ht="13">
      <c r="A67" s="34"/>
      <c r="B67" s="34"/>
      <c r="C67" s="34"/>
      <c r="D67" s="34"/>
      <c r="E67" s="34"/>
      <c r="F67" s="34"/>
      <c r="G67" s="34"/>
      <c r="H67" s="34"/>
      <c r="O67" s="34"/>
      <c r="P67" s="34"/>
      <c r="Q67" s="34"/>
      <c r="R67" s="34"/>
      <c r="S67" s="34"/>
      <c r="T67" s="34"/>
      <c r="U67" s="34"/>
      <c r="V67" s="34"/>
      <c r="W67" s="34"/>
      <c r="X67" s="34"/>
      <c r="Y67" s="34"/>
      <c r="Z67" s="34"/>
    </row>
    <row r="68" spans="1:26" ht="13">
      <c r="A68" s="34"/>
      <c r="B68" s="34"/>
      <c r="C68" s="34"/>
      <c r="D68" s="34"/>
      <c r="E68" s="34"/>
      <c r="F68" s="34"/>
      <c r="G68" s="34"/>
      <c r="H68" s="34"/>
      <c r="O68" s="34"/>
      <c r="P68" s="34"/>
      <c r="Q68" s="34"/>
      <c r="R68" s="34"/>
      <c r="S68" s="34"/>
      <c r="T68" s="34"/>
      <c r="U68" s="34"/>
      <c r="V68" s="34"/>
      <c r="W68" s="34"/>
      <c r="X68" s="34"/>
      <c r="Y68" s="34"/>
      <c r="Z68" s="34"/>
    </row>
    <row r="69" spans="1:26" ht="13">
      <c r="A69" s="34"/>
      <c r="B69" s="34"/>
      <c r="C69" s="34"/>
      <c r="D69" s="34"/>
      <c r="E69" s="34"/>
      <c r="F69" s="34"/>
      <c r="G69" s="34"/>
      <c r="H69" s="34"/>
      <c r="O69" s="34"/>
      <c r="P69" s="34"/>
      <c r="Q69" s="34"/>
      <c r="R69" s="34"/>
      <c r="S69" s="34"/>
      <c r="T69" s="34"/>
      <c r="U69" s="34"/>
      <c r="V69" s="34"/>
      <c r="W69" s="34"/>
      <c r="X69" s="34"/>
      <c r="Y69" s="34"/>
      <c r="Z69" s="34"/>
    </row>
    <row r="70" spans="1:26" ht="13">
      <c r="A70" s="34"/>
      <c r="B70" s="34"/>
      <c r="C70" s="34"/>
      <c r="D70" s="34"/>
      <c r="E70" s="34"/>
      <c r="F70" s="34"/>
      <c r="G70" s="34"/>
      <c r="H70" s="34"/>
      <c r="O70" s="34"/>
      <c r="P70" s="34"/>
      <c r="Q70" s="34"/>
      <c r="R70" s="34"/>
      <c r="S70" s="34"/>
      <c r="T70" s="34"/>
      <c r="U70" s="34"/>
      <c r="V70" s="34"/>
      <c r="W70" s="34"/>
      <c r="X70" s="34"/>
      <c r="Y70" s="34"/>
      <c r="Z70" s="34"/>
    </row>
    <row r="71" spans="1:26" ht="13">
      <c r="A71" s="34"/>
      <c r="B71" s="34"/>
      <c r="C71" s="34"/>
      <c r="D71" s="34"/>
      <c r="E71" s="34"/>
      <c r="F71" s="34"/>
      <c r="G71" s="34"/>
      <c r="H71" s="34"/>
      <c r="O71" s="34"/>
      <c r="P71" s="34"/>
      <c r="Q71" s="34"/>
      <c r="R71" s="34"/>
      <c r="S71" s="34"/>
      <c r="T71" s="34"/>
      <c r="U71" s="34"/>
      <c r="V71" s="34"/>
      <c r="W71" s="34"/>
      <c r="X71" s="34"/>
      <c r="Y71" s="34"/>
      <c r="Z71" s="34"/>
    </row>
    <row r="72" spans="1:26" ht="13">
      <c r="A72" s="34"/>
      <c r="B72" s="34"/>
      <c r="C72" s="34"/>
      <c r="D72" s="34"/>
      <c r="E72" s="34"/>
      <c r="F72" s="34"/>
      <c r="G72" s="34"/>
      <c r="H72" s="34"/>
      <c r="O72" s="34"/>
      <c r="P72" s="34"/>
      <c r="Q72" s="34"/>
      <c r="R72" s="34"/>
      <c r="S72" s="34"/>
      <c r="T72" s="34"/>
      <c r="U72" s="34"/>
      <c r="V72" s="34"/>
      <c r="W72" s="34"/>
      <c r="X72" s="34"/>
      <c r="Y72" s="34"/>
      <c r="Z72" s="34"/>
    </row>
    <row r="73" spans="1:26" ht="13">
      <c r="A73" s="34"/>
      <c r="B73" s="34"/>
      <c r="C73" s="34"/>
      <c r="D73" s="34"/>
      <c r="E73" s="34"/>
      <c r="F73" s="34"/>
      <c r="G73" s="34"/>
      <c r="H73" s="34"/>
      <c r="O73" s="34"/>
      <c r="P73" s="34"/>
      <c r="Q73" s="34"/>
      <c r="R73" s="34"/>
      <c r="S73" s="34"/>
      <c r="T73" s="34"/>
      <c r="U73" s="34"/>
      <c r="V73" s="34"/>
      <c r="W73" s="34"/>
      <c r="X73" s="34"/>
      <c r="Y73" s="34"/>
      <c r="Z73" s="34"/>
    </row>
    <row r="74" spans="1:26" ht="13">
      <c r="A74" s="34"/>
      <c r="B74" s="34"/>
      <c r="C74" s="34"/>
      <c r="D74" s="34"/>
      <c r="E74" s="34"/>
      <c r="F74" s="34"/>
      <c r="G74" s="34"/>
      <c r="H74" s="34"/>
      <c r="O74" s="34"/>
      <c r="P74" s="34"/>
      <c r="Q74" s="34"/>
      <c r="R74" s="34"/>
      <c r="S74" s="34"/>
      <c r="T74" s="34"/>
      <c r="U74" s="34"/>
      <c r="V74" s="34"/>
      <c r="W74" s="34"/>
      <c r="X74" s="34"/>
      <c r="Y74" s="34"/>
      <c r="Z74" s="34"/>
    </row>
    <row r="75" spans="1:26" ht="13">
      <c r="A75" s="34"/>
      <c r="B75" s="34"/>
      <c r="C75" s="34"/>
      <c r="D75" s="34"/>
      <c r="E75" s="34"/>
      <c r="F75" s="34"/>
      <c r="G75" s="34"/>
      <c r="H75" s="34"/>
      <c r="O75" s="34"/>
      <c r="P75" s="34"/>
      <c r="Q75" s="34"/>
      <c r="R75" s="34"/>
      <c r="S75" s="34"/>
      <c r="T75" s="34"/>
      <c r="U75" s="34"/>
      <c r="V75" s="34"/>
      <c r="W75" s="34"/>
      <c r="X75" s="34"/>
      <c r="Y75" s="34"/>
      <c r="Z75" s="34"/>
    </row>
    <row r="76" spans="1:26" ht="13">
      <c r="A76" s="34"/>
      <c r="B76" s="34"/>
      <c r="C76" s="34"/>
      <c r="D76" s="34"/>
      <c r="E76" s="34"/>
      <c r="F76" s="34"/>
      <c r="G76" s="34"/>
      <c r="H76" s="34"/>
      <c r="O76" s="34"/>
      <c r="P76" s="34"/>
      <c r="Q76" s="34"/>
      <c r="R76" s="34"/>
      <c r="S76" s="34"/>
      <c r="T76" s="34"/>
      <c r="U76" s="34"/>
      <c r="V76" s="34"/>
      <c r="W76" s="34"/>
      <c r="X76" s="34"/>
      <c r="Y76" s="34"/>
      <c r="Z76" s="34"/>
    </row>
    <row r="77" spans="1:26" ht="13">
      <c r="A77" s="34"/>
      <c r="B77" s="34"/>
      <c r="C77" s="34"/>
      <c r="D77" s="34"/>
      <c r="E77" s="34"/>
      <c r="F77" s="34"/>
      <c r="G77" s="34"/>
      <c r="H77" s="34"/>
      <c r="O77" s="34"/>
      <c r="P77" s="34"/>
      <c r="Q77" s="34"/>
      <c r="R77" s="34"/>
      <c r="S77" s="34"/>
      <c r="T77" s="34"/>
      <c r="U77" s="34"/>
      <c r="V77" s="34"/>
      <c r="W77" s="34"/>
      <c r="X77" s="34"/>
      <c r="Y77" s="34"/>
      <c r="Z77" s="34"/>
    </row>
    <row r="78" spans="1:26" ht="13">
      <c r="A78" s="34"/>
      <c r="B78" s="34"/>
      <c r="C78" s="34"/>
      <c r="D78" s="34"/>
      <c r="E78" s="34"/>
      <c r="F78" s="34"/>
      <c r="G78" s="34"/>
      <c r="H78" s="34"/>
      <c r="O78" s="34"/>
      <c r="P78" s="34"/>
      <c r="Q78" s="34"/>
      <c r="R78" s="34"/>
      <c r="S78" s="34"/>
      <c r="T78" s="34"/>
      <c r="U78" s="34"/>
      <c r="V78" s="34"/>
      <c r="W78" s="34"/>
      <c r="X78" s="34"/>
      <c r="Y78" s="34"/>
      <c r="Z78" s="34"/>
    </row>
    <row r="79" spans="1:26" ht="13">
      <c r="A79" s="34"/>
      <c r="B79" s="34"/>
      <c r="C79" s="34"/>
      <c r="D79" s="34"/>
      <c r="E79" s="34"/>
      <c r="F79" s="34"/>
      <c r="G79" s="34"/>
      <c r="H79" s="34"/>
      <c r="O79" s="34"/>
      <c r="P79" s="34"/>
      <c r="Q79" s="34"/>
      <c r="R79" s="34"/>
      <c r="S79" s="34"/>
      <c r="T79" s="34"/>
      <c r="U79" s="34"/>
      <c r="V79" s="34"/>
      <c r="W79" s="34"/>
      <c r="X79" s="34"/>
      <c r="Y79" s="34"/>
      <c r="Z79" s="34"/>
    </row>
    <row r="80" spans="1:26" ht="13">
      <c r="A80" s="34"/>
      <c r="B80" s="34"/>
      <c r="C80" s="34"/>
      <c r="D80" s="34"/>
      <c r="E80" s="34"/>
      <c r="F80" s="34"/>
      <c r="G80" s="34"/>
      <c r="H80" s="34"/>
      <c r="O80" s="34"/>
      <c r="P80" s="34"/>
      <c r="Q80" s="34"/>
      <c r="R80" s="34"/>
      <c r="S80" s="34"/>
      <c r="T80" s="34"/>
      <c r="U80" s="34"/>
      <c r="V80" s="34"/>
      <c r="W80" s="34"/>
      <c r="X80" s="34"/>
      <c r="Y80" s="34"/>
      <c r="Z80" s="34"/>
    </row>
    <row r="81" spans="1:26" ht="13">
      <c r="A81" s="34"/>
      <c r="B81" s="34"/>
      <c r="C81" s="34"/>
      <c r="D81" s="34"/>
      <c r="E81" s="34"/>
      <c r="F81" s="34"/>
      <c r="G81" s="34"/>
      <c r="H81" s="34"/>
      <c r="O81" s="34"/>
      <c r="P81" s="34"/>
      <c r="Q81" s="34"/>
      <c r="R81" s="34"/>
      <c r="S81" s="34"/>
      <c r="T81" s="34"/>
      <c r="U81" s="34"/>
      <c r="V81" s="34"/>
      <c r="W81" s="34"/>
      <c r="X81" s="34"/>
      <c r="Y81" s="34"/>
      <c r="Z81" s="34"/>
    </row>
    <row r="82" spans="1:26" ht="13">
      <c r="A82" s="34"/>
      <c r="B82" s="34"/>
      <c r="C82" s="34"/>
      <c r="D82" s="34"/>
      <c r="E82" s="34"/>
      <c r="F82" s="34"/>
      <c r="G82" s="34"/>
      <c r="H82" s="34"/>
      <c r="O82" s="34"/>
      <c r="P82" s="34"/>
      <c r="Q82" s="34"/>
      <c r="R82" s="34"/>
      <c r="S82" s="34"/>
      <c r="T82" s="34"/>
      <c r="U82" s="34"/>
      <c r="V82" s="34"/>
      <c r="W82" s="34"/>
      <c r="X82" s="34"/>
      <c r="Y82" s="34"/>
      <c r="Z82" s="34"/>
    </row>
    <row r="83" spans="1:26" ht="13">
      <c r="A83" s="34"/>
      <c r="B83" s="34"/>
      <c r="C83" s="34"/>
      <c r="D83" s="34"/>
      <c r="E83" s="34"/>
      <c r="F83" s="34"/>
      <c r="G83" s="34"/>
      <c r="H83" s="34"/>
      <c r="O83" s="34"/>
      <c r="P83" s="34"/>
      <c r="Q83" s="34"/>
      <c r="R83" s="34"/>
      <c r="S83" s="34"/>
      <c r="T83" s="34"/>
      <c r="U83" s="34"/>
      <c r="V83" s="34"/>
      <c r="W83" s="34"/>
      <c r="X83" s="34"/>
      <c r="Y83" s="34"/>
      <c r="Z83" s="34"/>
    </row>
    <row r="84" spans="1:26" ht="13">
      <c r="A84" s="34"/>
      <c r="B84" s="34"/>
      <c r="C84" s="34"/>
      <c r="D84" s="34"/>
      <c r="E84" s="34"/>
      <c r="F84" s="34"/>
      <c r="G84" s="34"/>
      <c r="H84" s="34"/>
      <c r="O84" s="34"/>
      <c r="P84" s="34"/>
      <c r="Q84" s="34"/>
      <c r="R84" s="34"/>
      <c r="S84" s="34"/>
      <c r="T84" s="34"/>
      <c r="U84" s="34"/>
      <c r="V84" s="34"/>
      <c r="W84" s="34"/>
      <c r="X84" s="34"/>
      <c r="Y84" s="34"/>
      <c r="Z84" s="34"/>
    </row>
    <row r="85" spans="1:26" ht="13">
      <c r="A85" s="34"/>
      <c r="B85" s="34"/>
      <c r="C85" s="34"/>
      <c r="D85" s="34"/>
      <c r="E85" s="34"/>
      <c r="F85" s="34"/>
      <c r="G85" s="34"/>
      <c r="H85" s="34"/>
      <c r="O85" s="34"/>
      <c r="P85" s="34"/>
      <c r="Q85" s="34"/>
      <c r="R85" s="34"/>
      <c r="S85" s="34"/>
      <c r="T85" s="34"/>
      <c r="U85" s="34"/>
      <c r="V85" s="34"/>
      <c r="W85" s="34"/>
      <c r="X85" s="34"/>
      <c r="Y85" s="34"/>
      <c r="Z85" s="34"/>
    </row>
    <row r="86" spans="1:26" ht="13">
      <c r="A86" s="34"/>
      <c r="B86" s="34"/>
      <c r="C86" s="34"/>
      <c r="D86" s="34"/>
      <c r="E86" s="34"/>
      <c r="F86" s="34"/>
      <c r="G86" s="34"/>
      <c r="H86" s="34"/>
      <c r="O86" s="34"/>
      <c r="P86" s="34"/>
      <c r="Q86" s="34"/>
      <c r="R86" s="34"/>
      <c r="S86" s="34"/>
      <c r="T86" s="34"/>
      <c r="U86" s="34"/>
      <c r="V86" s="34"/>
      <c r="W86" s="34"/>
      <c r="X86" s="34"/>
      <c r="Y86" s="34"/>
      <c r="Z86" s="34"/>
    </row>
    <row r="87" spans="1:26" ht="13">
      <c r="A87" s="34"/>
      <c r="B87" s="34"/>
      <c r="C87" s="34"/>
      <c r="D87" s="34"/>
      <c r="E87" s="34"/>
      <c r="F87" s="34"/>
      <c r="G87" s="34"/>
      <c r="H87" s="34"/>
      <c r="O87" s="34"/>
      <c r="P87" s="34"/>
      <c r="Q87" s="34"/>
      <c r="R87" s="34"/>
      <c r="S87" s="34"/>
      <c r="T87" s="34"/>
      <c r="U87" s="34"/>
      <c r="V87" s="34"/>
      <c r="W87" s="34"/>
      <c r="X87" s="34"/>
      <c r="Y87" s="34"/>
      <c r="Z87" s="34"/>
    </row>
    <row r="88" spans="1:26" ht="13">
      <c r="A88" s="34"/>
      <c r="B88" s="34"/>
      <c r="C88" s="34"/>
      <c r="D88" s="34"/>
      <c r="E88" s="34"/>
      <c r="F88" s="34"/>
      <c r="G88" s="34"/>
      <c r="H88" s="34"/>
      <c r="O88" s="34"/>
      <c r="P88" s="34"/>
      <c r="Q88" s="34"/>
      <c r="R88" s="34"/>
      <c r="S88" s="34"/>
      <c r="T88" s="34"/>
      <c r="U88" s="34"/>
      <c r="V88" s="34"/>
      <c r="W88" s="34"/>
      <c r="X88" s="34"/>
      <c r="Y88" s="34"/>
      <c r="Z88" s="34"/>
    </row>
    <row r="89" spans="1:26" ht="13">
      <c r="A89" s="34"/>
      <c r="B89" s="34"/>
      <c r="C89" s="34"/>
      <c r="D89" s="34"/>
      <c r="E89" s="34"/>
      <c r="F89" s="34"/>
      <c r="G89" s="34"/>
      <c r="H89" s="34"/>
      <c r="O89" s="34"/>
      <c r="P89" s="34"/>
      <c r="Q89" s="34"/>
      <c r="R89" s="34"/>
      <c r="S89" s="34"/>
      <c r="T89" s="34"/>
      <c r="U89" s="34"/>
      <c r="V89" s="34"/>
      <c r="W89" s="34"/>
      <c r="X89" s="34"/>
      <c r="Y89" s="34"/>
      <c r="Z89" s="34"/>
    </row>
    <row r="90" spans="1:26" ht="13">
      <c r="A90" s="34"/>
      <c r="B90" s="34"/>
      <c r="C90" s="34"/>
      <c r="D90" s="34"/>
      <c r="E90" s="34"/>
      <c r="F90" s="34"/>
      <c r="G90" s="34"/>
      <c r="H90" s="34"/>
      <c r="O90" s="34"/>
      <c r="P90" s="34"/>
      <c r="Q90" s="34"/>
      <c r="R90" s="34"/>
      <c r="S90" s="34"/>
      <c r="T90" s="34"/>
      <c r="U90" s="34"/>
      <c r="V90" s="34"/>
      <c r="W90" s="34"/>
      <c r="X90" s="34"/>
      <c r="Y90" s="34"/>
      <c r="Z90" s="34"/>
    </row>
    <row r="91" spans="1:26" ht="13">
      <c r="A91" s="34"/>
      <c r="B91" s="34"/>
      <c r="C91" s="34"/>
      <c r="D91" s="34"/>
      <c r="E91" s="34"/>
      <c r="F91" s="34"/>
      <c r="G91" s="34"/>
      <c r="H91" s="34"/>
      <c r="O91" s="34"/>
      <c r="P91" s="34"/>
      <c r="Q91" s="34"/>
      <c r="R91" s="34"/>
      <c r="S91" s="34"/>
      <c r="T91" s="34"/>
      <c r="U91" s="34"/>
      <c r="V91" s="34"/>
      <c r="W91" s="34"/>
      <c r="X91" s="34"/>
      <c r="Y91" s="34"/>
      <c r="Z91" s="34"/>
    </row>
    <row r="92" spans="1:26" ht="13">
      <c r="A92" s="34"/>
      <c r="B92" s="34"/>
      <c r="C92" s="34"/>
      <c r="D92" s="34"/>
      <c r="E92" s="34"/>
      <c r="F92" s="34"/>
      <c r="G92" s="34"/>
      <c r="H92" s="34"/>
      <c r="O92" s="34"/>
      <c r="P92" s="34"/>
      <c r="Q92" s="34"/>
      <c r="R92" s="34"/>
      <c r="S92" s="34"/>
      <c r="T92" s="34"/>
      <c r="U92" s="34"/>
      <c r="V92" s="34"/>
      <c r="W92" s="34"/>
      <c r="X92" s="34"/>
      <c r="Y92" s="34"/>
      <c r="Z92" s="34"/>
    </row>
    <row r="93" spans="1:26" ht="13">
      <c r="A93" s="34"/>
      <c r="B93" s="34"/>
      <c r="C93" s="34"/>
      <c r="D93" s="34"/>
      <c r="E93" s="34"/>
      <c r="F93" s="34"/>
      <c r="G93" s="34"/>
      <c r="H93" s="34"/>
      <c r="O93" s="34"/>
      <c r="P93" s="34"/>
      <c r="Q93" s="34"/>
      <c r="R93" s="34"/>
      <c r="S93" s="34"/>
      <c r="T93" s="34"/>
      <c r="U93" s="34"/>
      <c r="V93" s="34"/>
      <c r="W93" s="34"/>
      <c r="X93" s="34"/>
      <c r="Y93" s="34"/>
      <c r="Z93" s="34"/>
    </row>
    <row r="94" spans="1:26" ht="13">
      <c r="A94" s="34"/>
      <c r="B94" s="34"/>
      <c r="C94" s="34"/>
      <c r="D94" s="34"/>
      <c r="E94" s="34"/>
      <c r="F94" s="34"/>
      <c r="G94" s="34"/>
      <c r="H94" s="34"/>
      <c r="O94" s="34"/>
      <c r="P94" s="34"/>
      <c r="Q94" s="34"/>
      <c r="R94" s="34"/>
      <c r="S94" s="34"/>
      <c r="T94" s="34"/>
      <c r="U94" s="34"/>
      <c r="V94" s="34"/>
      <c r="W94" s="34"/>
      <c r="X94" s="34"/>
      <c r="Y94" s="34"/>
      <c r="Z94" s="34"/>
    </row>
    <row r="95" spans="1:26" ht="13">
      <c r="A95" s="34"/>
      <c r="B95" s="34"/>
      <c r="C95" s="34"/>
      <c r="D95" s="34"/>
      <c r="E95" s="34"/>
      <c r="F95" s="34"/>
      <c r="G95" s="34"/>
      <c r="H95" s="34"/>
      <c r="O95" s="34"/>
      <c r="P95" s="34"/>
      <c r="Q95" s="34"/>
      <c r="R95" s="34"/>
      <c r="S95" s="34"/>
      <c r="T95" s="34"/>
      <c r="U95" s="34"/>
      <c r="V95" s="34"/>
      <c r="W95" s="34"/>
      <c r="X95" s="34"/>
      <c r="Y95" s="34"/>
      <c r="Z95" s="34"/>
    </row>
    <row r="96" spans="1:26" ht="13">
      <c r="A96" s="34"/>
      <c r="B96" s="34"/>
      <c r="C96" s="34"/>
      <c r="D96" s="34"/>
      <c r="E96" s="34"/>
      <c r="F96" s="34"/>
      <c r="G96" s="34"/>
      <c r="H96" s="34"/>
      <c r="O96" s="34"/>
      <c r="P96" s="34"/>
      <c r="Q96" s="34"/>
      <c r="R96" s="34"/>
      <c r="S96" s="34"/>
      <c r="T96" s="34"/>
      <c r="U96" s="34"/>
      <c r="V96" s="34"/>
      <c r="W96" s="34"/>
      <c r="X96" s="34"/>
      <c r="Y96" s="34"/>
      <c r="Z96" s="34"/>
    </row>
    <row r="97" spans="1:26" ht="13">
      <c r="A97" s="34"/>
      <c r="B97" s="34"/>
      <c r="C97" s="34"/>
      <c r="D97" s="34"/>
      <c r="E97" s="34"/>
      <c r="F97" s="34"/>
      <c r="G97" s="34"/>
      <c r="H97" s="34"/>
      <c r="O97" s="34"/>
      <c r="P97" s="34"/>
      <c r="Q97" s="34"/>
      <c r="R97" s="34"/>
      <c r="S97" s="34"/>
      <c r="T97" s="34"/>
      <c r="U97" s="34"/>
      <c r="V97" s="34"/>
      <c r="W97" s="34"/>
      <c r="X97" s="34"/>
      <c r="Y97" s="34"/>
      <c r="Z97" s="34"/>
    </row>
    <row r="98" spans="1:26" ht="13">
      <c r="A98" s="34"/>
      <c r="B98" s="34"/>
      <c r="C98" s="34"/>
      <c r="D98" s="34"/>
      <c r="E98" s="34"/>
      <c r="F98" s="34"/>
      <c r="G98" s="34"/>
      <c r="H98" s="34"/>
      <c r="O98" s="34"/>
      <c r="P98" s="34"/>
      <c r="Q98" s="34"/>
      <c r="R98" s="34"/>
      <c r="S98" s="34"/>
      <c r="T98" s="34"/>
      <c r="U98" s="34"/>
      <c r="V98" s="34"/>
      <c r="W98" s="34"/>
      <c r="X98" s="34"/>
      <c r="Y98" s="34"/>
      <c r="Z98" s="34"/>
    </row>
    <row r="99" spans="1:26" ht="13">
      <c r="A99" s="34"/>
      <c r="B99" s="34"/>
      <c r="C99" s="34"/>
      <c r="D99" s="34"/>
      <c r="E99" s="34"/>
      <c r="F99" s="34"/>
      <c r="G99" s="34"/>
      <c r="H99" s="34"/>
      <c r="O99" s="34"/>
      <c r="P99" s="34"/>
      <c r="Q99" s="34"/>
      <c r="R99" s="34"/>
      <c r="S99" s="34"/>
      <c r="T99" s="34"/>
      <c r="U99" s="34"/>
      <c r="V99" s="34"/>
      <c r="W99" s="34"/>
      <c r="X99" s="34"/>
      <c r="Y99" s="34"/>
      <c r="Z99" s="34"/>
    </row>
    <row r="100" spans="1:26" ht="13">
      <c r="A100" s="34"/>
      <c r="B100" s="34"/>
      <c r="C100" s="34"/>
      <c r="D100" s="34"/>
      <c r="E100" s="34"/>
      <c r="F100" s="34"/>
      <c r="G100" s="34"/>
      <c r="H100" s="34"/>
      <c r="O100" s="34"/>
      <c r="P100" s="34"/>
      <c r="Q100" s="34"/>
      <c r="R100" s="34"/>
      <c r="S100" s="34"/>
      <c r="T100" s="34"/>
      <c r="U100" s="34"/>
      <c r="V100" s="34"/>
      <c r="W100" s="34"/>
      <c r="X100" s="34"/>
      <c r="Y100" s="34"/>
      <c r="Z100" s="34"/>
    </row>
  </sheetData>
  <sheetProtection algorithmName="SHA-512" hashValue="dsPUua57cCR3Mthso8WH+jwN+BPCMFrbcr5hxfWJLj8l1KQoqPYj8jxCxMsizlr0lLgez8Ya+lmGcEd+mShGMA==" saltValue="GMv2YstBap6Y4J/qILn3Zg==" spinCount="100000" sheet="1" formatCells="0" formatColumns="0" formatRows="0" insertColumns="0" insertRows="0" insertHyperlinks="0" deleteColumns="0" deleteRows="0" selectLockedCells="1" sort="0" autoFilter="0" pivotTables="0"/>
  <protectedRanges>
    <protectedRange sqref="D29" name="範囲2"/>
    <protectedRange sqref="B11 D12 D16 E11 G11 B17 D18 E17 G17 B23 D24 E23 G23 D22 D28" name="範囲2_1"/>
    <protectedRange sqref="C8" name="範囲1_1_1"/>
  </protectedRanges>
  <mergeCells count="20">
    <mergeCell ref="J17:J22"/>
    <mergeCell ref="B11:C16"/>
    <mergeCell ref="E11:E16"/>
    <mergeCell ref="F11:F16"/>
    <mergeCell ref="G11:G16"/>
    <mergeCell ref="J11:J16"/>
    <mergeCell ref="B17:C22"/>
    <mergeCell ref="E17:E22"/>
    <mergeCell ref="F17:F22"/>
    <mergeCell ref="G17:G22"/>
    <mergeCell ref="B5:G5"/>
    <mergeCell ref="B6:G6"/>
    <mergeCell ref="C8:D8"/>
    <mergeCell ref="B10:C10"/>
    <mergeCell ref="E10:F10"/>
    <mergeCell ref="B23:C28"/>
    <mergeCell ref="E23:E28"/>
    <mergeCell ref="F23:F28"/>
    <mergeCell ref="G23:G28"/>
    <mergeCell ref="J23:J28"/>
  </mergeCells>
  <phoneticPr fontId="1"/>
  <conditionalFormatting sqref="B11:C28 D12 D14 D18 D20 D22 E11:E28 G11:G28 D24 D26 D28">
    <cfRule type="expression" dxfId="1" priority="2">
      <formula>ISBLANK(B11)</formula>
    </cfRule>
  </conditionalFormatting>
  <conditionalFormatting sqref="D16">
    <cfRule type="expression" dxfId="0" priority="1">
      <formula>ISBLANK(D16)</formula>
    </cfRule>
  </conditionalFormatting>
  <pageMargins left="0.61" right="0.36" top="0.51" bottom="0.49"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5"/>
  <sheetViews>
    <sheetView zoomScaleNormal="100" workbookViewId="0">
      <selection activeCell="D15" sqref="D15:F15"/>
    </sheetView>
  </sheetViews>
  <sheetFormatPr defaultRowHeight="18"/>
  <cols>
    <col min="1" max="1" width="2.6328125" style="114" customWidth="1"/>
    <col min="2" max="15" width="8.90625" style="114"/>
  </cols>
  <sheetData>
    <row r="1" spans="2:17">
      <c r="B1" s="1186" t="s">
        <v>363</v>
      </c>
      <c r="C1" s="1186"/>
      <c r="D1" s="1186"/>
      <c r="E1" s="1186"/>
      <c r="F1" s="1186"/>
      <c r="G1" s="1186"/>
      <c r="H1" s="1186"/>
      <c r="I1" s="1186"/>
      <c r="J1" s="1186"/>
      <c r="K1" s="1186"/>
      <c r="L1" s="1186"/>
      <c r="M1" s="1186"/>
      <c r="N1" s="1186"/>
      <c r="O1" s="1186"/>
    </row>
    <row r="2" spans="2:17">
      <c r="B2" s="1186"/>
      <c r="C2" s="1186"/>
      <c r="D2" s="1186"/>
      <c r="E2" s="1186"/>
      <c r="F2" s="1186"/>
      <c r="G2" s="1186"/>
      <c r="H2" s="1186"/>
      <c r="I2" s="1186"/>
      <c r="J2" s="1186"/>
      <c r="K2" s="1186"/>
      <c r="L2" s="1186"/>
      <c r="M2" s="1186"/>
      <c r="N2" s="1186"/>
      <c r="O2" s="1186"/>
    </row>
    <row r="3" spans="2:17">
      <c r="B3" s="1186"/>
      <c r="C3" s="1186"/>
      <c r="D3" s="1186"/>
      <c r="E3" s="1186"/>
      <c r="F3" s="1186"/>
      <c r="G3" s="1186"/>
      <c r="H3" s="1186"/>
      <c r="I3" s="1186"/>
      <c r="J3" s="1186"/>
      <c r="K3" s="1186"/>
      <c r="L3" s="1186"/>
      <c r="M3" s="1186"/>
      <c r="N3" s="1186"/>
      <c r="O3" s="1186"/>
    </row>
    <row r="4" spans="2:17">
      <c r="B4" s="1186"/>
      <c r="C4" s="1186"/>
      <c r="D4" s="1186"/>
      <c r="E4" s="1186"/>
      <c r="F4" s="1186"/>
      <c r="G4" s="1186"/>
      <c r="H4" s="1186"/>
      <c r="I4" s="1186"/>
      <c r="J4" s="1186"/>
      <c r="K4" s="1186"/>
      <c r="L4" s="1186"/>
      <c r="M4" s="1186"/>
      <c r="N4" s="1186"/>
      <c r="O4" s="1186"/>
    </row>
    <row r="5" spans="2:17" ht="18.75" customHeight="1">
      <c r="B5" s="1187" t="s">
        <v>364</v>
      </c>
      <c r="C5" s="1187"/>
      <c r="D5" s="1187"/>
      <c r="E5" s="1187"/>
      <c r="F5" s="1187"/>
      <c r="G5" s="1187"/>
      <c r="H5" s="1187"/>
      <c r="I5" s="1187"/>
      <c r="J5" s="1187"/>
      <c r="K5" s="1187"/>
      <c r="L5" s="1187"/>
      <c r="M5" s="1187"/>
      <c r="N5" s="1187"/>
      <c r="O5" s="1187"/>
    </row>
    <row r="6" spans="2:17" ht="18.75" customHeight="1">
      <c r="B6" s="1187"/>
      <c r="C6" s="1187"/>
      <c r="D6" s="1187"/>
      <c r="E6" s="1187"/>
      <c r="F6" s="1187"/>
      <c r="G6" s="1187"/>
      <c r="H6" s="1187"/>
      <c r="I6" s="1187"/>
      <c r="J6" s="1187"/>
      <c r="K6" s="1187"/>
      <c r="L6" s="1187"/>
      <c r="M6" s="1187"/>
      <c r="N6" s="1187"/>
      <c r="O6" s="1187"/>
    </row>
    <row r="7" spans="2:17" ht="18.75" customHeight="1">
      <c r="B7" s="1187"/>
      <c r="C7" s="1187"/>
      <c r="D7" s="1187"/>
      <c r="E7" s="1187"/>
      <c r="F7" s="1187"/>
      <c r="G7" s="1187"/>
      <c r="H7" s="1187"/>
      <c r="I7" s="1187"/>
      <c r="J7" s="1187"/>
      <c r="K7" s="1187"/>
      <c r="L7" s="1187"/>
      <c r="M7" s="1187"/>
      <c r="N7" s="1187"/>
      <c r="O7" s="1187"/>
    </row>
    <row r="8" spans="2:17">
      <c r="B8" s="115"/>
      <c r="C8" s="115"/>
      <c r="D8" s="115"/>
      <c r="E8" s="115"/>
      <c r="F8" s="115"/>
      <c r="G8" s="115"/>
      <c r="H8" s="115"/>
      <c r="I8" s="115"/>
      <c r="J8" s="115"/>
      <c r="K8" s="115"/>
      <c r="L8" s="115"/>
      <c r="M8" s="115"/>
      <c r="N8" s="115"/>
      <c r="O8" s="115"/>
    </row>
    <row r="9" spans="2:17">
      <c r="Q9" s="13"/>
    </row>
    <row r="10" spans="2:17" ht="18.5" thickBot="1">
      <c r="B10" s="116" t="s">
        <v>144</v>
      </c>
      <c r="C10" s="116"/>
      <c r="D10" s="116"/>
    </row>
    <row r="11" spans="2:17" ht="18.5" thickBot="1">
      <c r="B11" s="1188" t="s">
        <v>134</v>
      </c>
      <c r="C11" s="1176"/>
      <c r="D11" s="1176"/>
      <c r="E11" s="1176"/>
      <c r="F11" s="1176"/>
      <c r="G11" s="1176"/>
      <c r="H11" s="1176"/>
      <c r="I11" s="1176"/>
      <c r="J11" s="1176"/>
      <c r="K11" s="1176"/>
      <c r="L11" s="1176"/>
      <c r="M11" s="1176"/>
      <c r="N11" s="1176"/>
      <c r="O11" s="1177"/>
    </row>
    <row r="12" spans="2:17" ht="5" customHeight="1">
      <c r="B12" s="116"/>
      <c r="C12" s="116"/>
      <c r="D12" s="116"/>
      <c r="L12" s="116"/>
      <c r="M12" s="116"/>
      <c r="N12" s="116"/>
      <c r="O12" s="116"/>
    </row>
    <row r="13" spans="2:17">
      <c r="B13" s="117"/>
      <c r="C13" s="118" t="s">
        <v>135</v>
      </c>
      <c r="D13" s="119"/>
      <c r="E13" s="117"/>
      <c r="F13" s="120" t="s">
        <v>133</v>
      </c>
      <c r="G13" s="121"/>
      <c r="H13" s="134"/>
      <c r="I13" s="1178" t="s">
        <v>132</v>
      </c>
      <c r="J13" s="1178"/>
      <c r="K13" s="1179"/>
      <c r="L13" s="117"/>
      <c r="M13" s="1178" t="s">
        <v>131</v>
      </c>
      <c r="N13" s="1178"/>
      <c r="O13" s="1179"/>
      <c r="P13" s="1"/>
    </row>
    <row r="14" spans="2:17">
      <c r="B14" s="133"/>
      <c r="C14" s="1184" t="s">
        <v>136</v>
      </c>
      <c r="D14" s="1184"/>
      <c r="E14" s="1184"/>
      <c r="F14" s="1184"/>
      <c r="G14" s="1185"/>
      <c r="H14" s="135"/>
      <c r="I14" s="1178" t="s">
        <v>130</v>
      </c>
      <c r="J14" s="1178"/>
      <c r="K14" s="1178"/>
      <c r="L14" s="1178"/>
      <c r="M14" s="1178"/>
      <c r="N14" s="1178"/>
      <c r="O14" s="1179"/>
      <c r="P14" s="1"/>
    </row>
    <row r="15" spans="2:17">
      <c r="B15" s="117"/>
      <c r="C15" s="120" t="s">
        <v>129</v>
      </c>
      <c r="D15" s="1183"/>
      <c r="E15" s="1183"/>
      <c r="F15" s="1183"/>
      <c r="G15" s="122" t="s">
        <v>137</v>
      </c>
      <c r="H15" s="120"/>
      <c r="I15" s="120"/>
      <c r="J15" s="120"/>
      <c r="K15" s="120"/>
      <c r="L15" s="120"/>
      <c r="M15" s="120"/>
      <c r="N15" s="120"/>
      <c r="O15" s="121"/>
    </row>
    <row r="16" spans="2:17" ht="18.5" thickBot="1">
      <c r="M16" s="116"/>
      <c r="N16" s="116"/>
      <c r="O16" s="116"/>
    </row>
    <row r="17" spans="1:16" ht="18.5" thickBot="1">
      <c r="A17" s="123"/>
      <c r="B17" s="1176" t="s">
        <v>365</v>
      </c>
      <c r="C17" s="1176"/>
      <c r="D17" s="1176"/>
      <c r="E17" s="1176"/>
      <c r="F17" s="1176"/>
      <c r="G17" s="1176"/>
      <c r="H17" s="1176"/>
      <c r="I17" s="1176"/>
      <c r="J17" s="1176"/>
      <c r="K17" s="1176"/>
      <c r="L17" s="1176"/>
      <c r="M17" s="1176"/>
      <c r="N17" s="1176"/>
      <c r="O17" s="1177"/>
      <c r="P17" s="11"/>
    </row>
    <row r="18" spans="1:16" ht="5" customHeight="1">
      <c r="B18" s="124"/>
      <c r="C18" s="124"/>
      <c r="D18" s="124"/>
      <c r="E18" s="124"/>
      <c r="F18" s="124"/>
      <c r="G18" s="124"/>
      <c r="H18" s="124"/>
      <c r="I18" s="124"/>
      <c r="J18" s="124"/>
      <c r="K18" s="124"/>
      <c r="L18" s="124"/>
      <c r="M18" s="124"/>
      <c r="N18" s="124"/>
      <c r="O18" s="124"/>
      <c r="P18" s="1"/>
    </row>
    <row r="19" spans="1:16">
      <c r="B19" s="117"/>
      <c r="C19" s="118" t="s">
        <v>232</v>
      </c>
      <c r="D19" s="118"/>
      <c r="E19" s="118"/>
      <c r="F19" s="118"/>
      <c r="G19" s="118"/>
      <c r="H19" s="1170"/>
      <c r="I19" s="1170"/>
      <c r="J19" s="1170"/>
      <c r="K19" s="1170"/>
      <c r="L19" s="1170"/>
      <c r="M19" s="1170"/>
      <c r="N19" s="1170"/>
      <c r="O19" s="122" t="s">
        <v>128</v>
      </c>
    </row>
    <row r="20" spans="1:16">
      <c r="B20" s="117"/>
      <c r="C20" s="118" t="s">
        <v>366</v>
      </c>
      <c r="D20" s="118"/>
      <c r="E20" s="118"/>
      <c r="F20" s="118"/>
      <c r="G20" s="118"/>
      <c r="H20" s="118"/>
      <c r="I20" s="118"/>
      <c r="J20" s="1170"/>
      <c r="K20" s="1170"/>
      <c r="L20" s="1170"/>
      <c r="M20" s="1170"/>
      <c r="N20" s="1170"/>
      <c r="O20" s="122" t="s">
        <v>128</v>
      </c>
    </row>
    <row r="21" spans="1:16">
      <c r="B21" s="117"/>
      <c r="C21" s="158" t="s">
        <v>367</v>
      </c>
      <c r="D21" s="158"/>
      <c r="E21" s="158"/>
      <c r="F21" s="158"/>
      <c r="G21" s="1170"/>
      <c r="H21" s="1170"/>
      <c r="I21" s="1170"/>
      <c r="J21" s="1170"/>
      <c r="K21" s="1170"/>
      <c r="L21" s="1170"/>
      <c r="M21" s="1170"/>
      <c r="N21" s="1170"/>
      <c r="O21" s="159" t="s">
        <v>128</v>
      </c>
    </row>
    <row r="22" spans="1:16" ht="18.75" customHeight="1">
      <c r="B22" s="117"/>
      <c r="C22" s="1178" t="s">
        <v>138</v>
      </c>
      <c r="D22" s="1178"/>
      <c r="E22" s="1178"/>
      <c r="F22" s="1178"/>
      <c r="G22" s="1178"/>
      <c r="H22" s="1170"/>
      <c r="I22" s="1170"/>
      <c r="J22" s="1170"/>
      <c r="K22" s="1170"/>
      <c r="L22" s="1170"/>
      <c r="M22" s="1170"/>
      <c r="N22" s="1170"/>
      <c r="O22" s="121" t="s">
        <v>137</v>
      </c>
    </row>
    <row r="23" spans="1:16">
      <c r="B23" s="117"/>
      <c r="C23" s="1178" t="s">
        <v>127</v>
      </c>
      <c r="D23" s="1178"/>
      <c r="E23" s="1179"/>
      <c r="F23" s="117"/>
      <c r="G23" s="1180" t="s">
        <v>229</v>
      </c>
      <c r="H23" s="1180"/>
      <c r="I23" s="1181"/>
      <c r="J23" s="117"/>
      <c r="K23" s="120" t="s">
        <v>126</v>
      </c>
      <c r="L23" s="120"/>
      <c r="M23" s="120"/>
      <c r="N23" s="120"/>
      <c r="O23" s="121"/>
      <c r="P23" s="1"/>
    </row>
    <row r="24" spans="1:16">
      <c r="B24" s="117"/>
      <c r="C24" s="118" t="s">
        <v>125</v>
      </c>
      <c r="D24" s="120"/>
      <c r="E24" s="117"/>
      <c r="F24" s="117"/>
      <c r="G24" s="1182" t="s">
        <v>230</v>
      </c>
      <c r="H24" s="1178"/>
      <c r="I24" s="1179"/>
      <c r="J24" s="117"/>
      <c r="K24" s="120" t="s">
        <v>368</v>
      </c>
      <c r="L24" s="120"/>
      <c r="M24" s="120"/>
      <c r="N24" s="120"/>
      <c r="O24" s="121"/>
      <c r="P24" s="12"/>
    </row>
    <row r="25" spans="1:16">
      <c r="B25" s="117"/>
      <c r="C25" s="1178" t="s">
        <v>235</v>
      </c>
      <c r="D25" s="1178"/>
      <c r="E25" s="1178"/>
      <c r="F25" s="1178"/>
      <c r="G25" s="1170"/>
      <c r="H25" s="1170"/>
      <c r="I25" s="1170"/>
      <c r="J25" s="1170"/>
      <c r="K25" s="1170"/>
      <c r="L25" s="1170"/>
      <c r="M25" s="1170"/>
      <c r="N25" s="1170"/>
      <c r="O25" s="122" t="s">
        <v>137</v>
      </c>
    </row>
    <row r="26" spans="1:16" ht="18.5" thickBot="1"/>
    <row r="27" spans="1:16" ht="18.5" thickBot="1">
      <c r="B27" s="1188" t="s">
        <v>233</v>
      </c>
      <c r="C27" s="1176"/>
      <c r="D27" s="1176"/>
      <c r="E27" s="1176"/>
      <c r="F27" s="1176"/>
      <c r="G27" s="1176"/>
      <c r="H27" s="1176"/>
      <c r="I27" s="1176"/>
      <c r="J27" s="1176"/>
      <c r="K27" s="1176"/>
      <c r="L27" s="1176"/>
      <c r="M27" s="1176"/>
      <c r="N27" s="1176"/>
      <c r="O27" s="1177"/>
      <c r="P27" s="11"/>
    </row>
    <row r="28" spans="1:16" ht="5" customHeight="1">
      <c r="B28" s="125"/>
      <c r="C28" s="125"/>
    </row>
    <row r="29" spans="1:16">
      <c r="A29" s="126"/>
      <c r="B29" s="117"/>
      <c r="C29" s="1178" t="s">
        <v>124</v>
      </c>
      <c r="D29" s="1178"/>
      <c r="E29" s="1178"/>
      <c r="F29" s="1178"/>
      <c r="G29" s="1178"/>
      <c r="H29" s="1178"/>
      <c r="I29" s="1178"/>
      <c r="J29" s="1178"/>
      <c r="K29" s="1178"/>
      <c r="L29" s="1178"/>
      <c r="M29" s="1178"/>
      <c r="N29" s="1178"/>
      <c r="O29" s="1179"/>
    </row>
    <row r="30" spans="1:16">
      <c r="A30" s="126"/>
      <c r="B30" s="117"/>
      <c r="C30" s="1178" t="s">
        <v>234</v>
      </c>
      <c r="D30" s="1178"/>
      <c r="E30" s="1178"/>
      <c r="F30" s="1178"/>
      <c r="G30" s="1179"/>
      <c r="H30" s="117"/>
      <c r="I30" s="1178" t="s">
        <v>123</v>
      </c>
      <c r="J30" s="1178"/>
      <c r="K30" s="1178"/>
      <c r="L30" s="1178"/>
      <c r="M30" s="1178"/>
      <c r="N30" s="1178"/>
      <c r="O30" s="1179"/>
    </row>
    <row r="31" spans="1:16">
      <c r="A31" s="126"/>
      <c r="B31" s="117"/>
      <c r="C31" s="1178" t="s">
        <v>122</v>
      </c>
      <c r="D31" s="1178"/>
      <c r="E31" s="1178"/>
      <c r="F31" s="1178"/>
      <c r="G31" s="1178"/>
      <c r="H31" s="117"/>
      <c r="I31" s="1178" t="s">
        <v>139</v>
      </c>
      <c r="J31" s="1178"/>
      <c r="K31" s="1178"/>
      <c r="L31" s="1178"/>
      <c r="M31" s="1178"/>
      <c r="N31" s="1178"/>
      <c r="O31" s="1179"/>
    </row>
    <row r="32" spans="1:16">
      <c r="A32" s="126"/>
      <c r="B32" s="117"/>
      <c r="C32" s="1178" t="s">
        <v>121</v>
      </c>
      <c r="D32" s="1178"/>
      <c r="E32" s="1178"/>
      <c r="F32" s="1178"/>
      <c r="G32" s="1178"/>
      <c r="H32" s="117"/>
      <c r="I32" s="1178" t="s">
        <v>120</v>
      </c>
      <c r="J32" s="1178"/>
      <c r="K32" s="1178"/>
      <c r="L32" s="1178"/>
      <c r="M32" s="1178"/>
      <c r="N32" s="1178"/>
      <c r="O32" s="1179"/>
    </row>
    <row r="33" spans="1:15">
      <c r="A33" s="126"/>
      <c r="B33" s="117"/>
      <c r="C33" s="1178" t="s">
        <v>235</v>
      </c>
      <c r="D33" s="1178"/>
      <c r="E33" s="1178"/>
      <c r="F33" s="1178"/>
      <c r="G33" s="1170"/>
      <c r="H33" s="1170"/>
      <c r="I33" s="1170"/>
      <c r="J33" s="1170"/>
      <c r="K33" s="1170"/>
      <c r="L33" s="1170"/>
      <c r="M33" s="1170"/>
      <c r="N33" s="1170"/>
      <c r="O33" s="122" t="s">
        <v>102</v>
      </c>
    </row>
    <row r="34" spans="1:15" ht="18.5" thickBot="1">
      <c r="B34" s="116"/>
    </row>
    <row r="35" spans="1:15" ht="18.5" thickBot="1">
      <c r="A35" s="123"/>
      <c r="B35" s="1175" t="s">
        <v>145</v>
      </c>
      <c r="C35" s="1176"/>
      <c r="D35" s="1176"/>
      <c r="E35" s="1176"/>
      <c r="F35" s="1176"/>
      <c r="G35" s="1176"/>
      <c r="H35" s="1176"/>
      <c r="I35" s="1176"/>
      <c r="J35" s="1176"/>
      <c r="K35" s="1176"/>
      <c r="L35" s="1176"/>
      <c r="M35" s="1176"/>
      <c r="N35" s="1176"/>
      <c r="O35" s="1177"/>
    </row>
    <row r="36" spans="1:15" ht="5" customHeight="1">
      <c r="A36" s="116"/>
      <c r="B36" s="127"/>
      <c r="C36" s="124"/>
      <c r="D36" s="124"/>
      <c r="E36" s="124"/>
      <c r="F36" s="124"/>
      <c r="G36" s="124"/>
      <c r="H36" s="124"/>
      <c r="I36" s="124"/>
      <c r="J36" s="124"/>
      <c r="K36" s="124"/>
      <c r="L36" s="124"/>
      <c r="M36" s="124"/>
      <c r="N36" s="124"/>
      <c r="O36" s="124"/>
    </row>
    <row r="37" spans="1:15">
      <c r="A37" s="126"/>
      <c r="B37" s="117"/>
      <c r="C37" s="1178" t="s">
        <v>119</v>
      </c>
      <c r="D37" s="1178"/>
      <c r="E37" s="1178"/>
      <c r="F37" s="1178"/>
      <c r="G37" s="1178"/>
      <c r="H37" s="1179"/>
      <c r="I37" s="117"/>
      <c r="J37" s="1178" t="s">
        <v>140</v>
      </c>
      <c r="K37" s="1178"/>
      <c r="L37" s="1178"/>
      <c r="M37" s="1178"/>
      <c r="N37" s="1178"/>
      <c r="O37" s="1179"/>
    </row>
    <row r="38" spans="1:15">
      <c r="A38" s="126"/>
      <c r="B38" s="117"/>
      <c r="C38" s="1178" t="s">
        <v>118</v>
      </c>
      <c r="D38" s="1178"/>
      <c r="E38" s="1178"/>
      <c r="F38" s="1178"/>
      <c r="G38" s="1178"/>
      <c r="H38" s="1179"/>
      <c r="I38" s="117"/>
      <c r="J38" s="1178" t="s">
        <v>141</v>
      </c>
      <c r="K38" s="1178"/>
      <c r="L38" s="1178"/>
      <c r="M38" s="1178"/>
      <c r="N38" s="1178"/>
      <c r="O38" s="1179"/>
    </row>
    <row r="39" spans="1:15">
      <c r="A39" s="126"/>
      <c r="B39" s="117"/>
      <c r="C39" s="1178" t="s">
        <v>154</v>
      </c>
      <c r="D39" s="1178"/>
      <c r="E39" s="1178"/>
      <c r="F39" s="1178"/>
      <c r="G39" s="1178"/>
      <c r="H39" s="1178"/>
      <c r="I39" s="117"/>
      <c r="J39" s="1178" t="s">
        <v>142</v>
      </c>
      <c r="K39" s="1178"/>
      <c r="L39" s="1178"/>
      <c r="M39" s="1178"/>
      <c r="N39" s="1178"/>
      <c r="O39" s="1179"/>
    </row>
    <row r="40" spans="1:15">
      <c r="A40" s="126"/>
      <c r="B40" s="117"/>
      <c r="C40" s="1169" t="s">
        <v>236</v>
      </c>
      <c r="D40" s="1169"/>
      <c r="E40" s="1169"/>
      <c r="F40" s="1169"/>
      <c r="G40" s="1170"/>
      <c r="H40" s="1170"/>
      <c r="I40" s="1170"/>
      <c r="J40" s="1170"/>
      <c r="K40" s="1170"/>
      <c r="L40" s="1170"/>
      <c r="M40" s="1170"/>
      <c r="N40" s="1170"/>
      <c r="O40" s="128" t="s">
        <v>137</v>
      </c>
    </row>
    <row r="41" spans="1:15" ht="18.5" thickBot="1">
      <c r="A41" s="129"/>
      <c r="B41" s="130"/>
      <c r="C41" s="130"/>
      <c r="D41" s="130"/>
      <c r="E41" s="130"/>
      <c r="F41" s="130"/>
      <c r="G41" s="130"/>
      <c r="H41" s="130"/>
      <c r="I41" s="130"/>
      <c r="J41" s="130"/>
      <c r="K41" s="130"/>
      <c r="L41" s="130"/>
      <c r="M41" s="130"/>
    </row>
    <row r="42" spans="1:15" ht="18.5" thickBot="1">
      <c r="A42" s="129"/>
      <c r="B42" s="1172" t="s">
        <v>362</v>
      </c>
      <c r="C42" s="1173"/>
      <c r="D42" s="1173"/>
      <c r="E42" s="1173"/>
      <c r="F42" s="1173"/>
      <c r="G42" s="1173"/>
      <c r="H42" s="1173"/>
      <c r="I42" s="1173"/>
      <c r="J42" s="1173"/>
      <c r="K42" s="1173"/>
      <c r="L42" s="1173"/>
      <c r="M42" s="1173"/>
      <c r="N42" s="1173"/>
      <c r="O42" s="1174"/>
    </row>
    <row r="43" spans="1:15" ht="5" customHeight="1">
      <c r="A43" s="129"/>
      <c r="B43" s="131"/>
      <c r="C43" s="131"/>
      <c r="D43" s="131"/>
      <c r="E43" s="131"/>
      <c r="F43" s="131"/>
      <c r="G43" s="131"/>
      <c r="H43" s="131"/>
      <c r="I43" s="131"/>
      <c r="J43" s="131"/>
      <c r="K43" s="131"/>
      <c r="L43" s="131"/>
      <c r="M43" s="131"/>
      <c r="N43" s="131"/>
      <c r="O43" s="131"/>
    </row>
    <row r="44" spans="1:15">
      <c r="A44" s="132"/>
      <c r="B44" s="1171"/>
      <c r="C44" s="1171"/>
      <c r="D44" s="1171"/>
      <c r="E44" s="1171"/>
      <c r="F44" s="1171"/>
      <c r="G44" s="1171"/>
      <c r="H44" s="1171"/>
      <c r="I44" s="1171"/>
      <c r="J44" s="1171"/>
      <c r="K44" s="1171"/>
      <c r="L44" s="1171"/>
      <c r="M44" s="1171"/>
      <c r="N44" s="1171"/>
      <c r="O44" s="1171"/>
    </row>
    <row r="45" spans="1:15">
      <c r="A45" s="132"/>
      <c r="B45" s="1171"/>
      <c r="C45" s="1171"/>
      <c r="D45" s="1171"/>
      <c r="E45" s="1171"/>
      <c r="F45" s="1171"/>
      <c r="G45" s="1171"/>
      <c r="H45" s="1171"/>
      <c r="I45" s="1171"/>
      <c r="J45" s="1171"/>
      <c r="K45" s="1171"/>
      <c r="L45" s="1171"/>
      <c r="M45" s="1171"/>
      <c r="N45" s="1171"/>
      <c r="O45" s="1171"/>
    </row>
    <row r="46" spans="1:15">
      <c r="A46" s="132"/>
      <c r="B46" s="1171"/>
      <c r="C46" s="1171"/>
      <c r="D46" s="1171"/>
      <c r="E46" s="1171"/>
      <c r="F46" s="1171"/>
      <c r="G46" s="1171"/>
      <c r="H46" s="1171"/>
      <c r="I46" s="1171"/>
      <c r="J46" s="1171"/>
      <c r="K46" s="1171"/>
      <c r="L46" s="1171"/>
      <c r="M46" s="1171"/>
      <c r="N46" s="1171"/>
      <c r="O46" s="1171"/>
    </row>
    <row r="47" spans="1:15">
      <c r="A47" s="132"/>
      <c r="B47" s="1171"/>
      <c r="C47" s="1171"/>
      <c r="D47" s="1171"/>
      <c r="E47" s="1171"/>
      <c r="F47" s="1171"/>
      <c r="G47" s="1171"/>
      <c r="H47" s="1171"/>
      <c r="I47" s="1171"/>
      <c r="J47" s="1171"/>
      <c r="K47" s="1171"/>
      <c r="L47" s="1171"/>
      <c r="M47" s="1171"/>
      <c r="N47" s="1171"/>
      <c r="O47" s="1171"/>
    </row>
    <row r="48" spans="1:15">
      <c r="A48" s="132"/>
      <c r="B48" s="1171"/>
      <c r="C48" s="1171"/>
      <c r="D48" s="1171"/>
      <c r="E48" s="1171"/>
      <c r="F48" s="1171"/>
      <c r="G48" s="1171"/>
      <c r="H48" s="1171"/>
      <c r="I48" s="1171"/>
      <c r="J48" s="1171"/>
      <c r="K48" s="1171"/>
      <c r="L48" s="1171"/>
      <c r="M48" s="1171"/>
      <c r="N48" s="1171"/>
      <c r="O48" s="1171"/>
    </row>
    <row r="49" spans="1:13">
      <c r="A49" s="129"/>
      <c r="B49" s="129"/>
      <c r="C49" s="129"/>
      <c r="D49" s="129"/>
      <c r="E49" s="129"/>
      <c r="F49" s="129"/>
      <c r="G49" s="129"/>
      <c r="H49" s="129"/>
      <c r="I49" s="129"/>
      <c r="J49" s="129"/>
      <c r="K49" s="129"/>
      <c r="L49" s="129"/>
      <c r="M49" s="129"/>
    </row>
    <row r="50" spans="1:13">
      <c r="A50" s="129"/>
      <c r="B50" s="1168" t="s">
        <v>143</v>
      </c>
      <c r="C50" s="1168"/>
      <c r="D50" s="1168"/>
      <c r="E50" s="1168"/>
      <c r="F50" s="1168"/>
      <c r="G50" s="1168"/>
      <c r="H50" s="1168"/>
      <c r="I50" s="1168"/>
      <c r="J50" s="1168"/>
      <c r="K50" s="1168"/>
      <c r="L50" s="1168"/>
      <c r="M50" s="1168"/>
    </row>
    <row r="51" spans="1:13">
      <c r="A51" s="129"/>
      <c r="B51" s="1168" t="s">
        <v>117</v>
      </c>
      <c r="C51" s="1168"/>
      <c r="D51" s="1168"/>
      <c r="E51" s="1168"/>
      <c r="F51" s="1168"/>
      <c r="G51" s="1168"/>
      <c r="H51" s="1168"/>
      <c r="I51" s="1168"/>
      <c r="J51" s="1168"/>
      <c r="K51" s="1168"/>
      <c r="L51" s="1168"/>
      <c r="M51" s="1168"/>
    </row>
    <row r="52" spans="1:13">
      <c r="A52" s="129"/>
      <c r="B52" s="129"/>
      <c r="C52" s="129"/>
      <c r="D52" s="129"/>
      <c r="E52" s="129"/>
      <c r="F52" s="129"/>
      <c r="G52" s="129"/>
      <c r="H52" s="129"/>
      <c r="I52" s="129"/>
      <c r="J52" s="129"/>
      <c r="K52" s="129"/>
      <c r="L52" s="129"/>
      <c r="M52" s="129"/>
    </row>
    <row r="53" spans="1:13">
      <c r="A53" s="129"/>
      <c r="B53" s="1168" t="s">
        <v>116</v>
      </c>
      <c r="C53" s="1168"/>
      <c r="D53" s="1168"/>
      <c r="E53" s="1168"/>
      <c r="F53" s="1168"/>
      <c r="G53" s="1168"/>
      <c r="H53" s="1168"/>
      <c r="I53" s="1168"/>
      <c r="J53" s="1168"/>
      <c r="K53" s="1168"/>
      <c r="L53" s="1168"/>
      <c r="M53" s="1168"/>
    </row>
    <row r="54" spans="1:13">
      <c r="A54" s="129"/>
      <c r="B54" s="129"/>
      <c r="C54" s="129"/>
      <c r="D54" s="129"/>
      <c r="E54" s="129"/>
      <c r="F54" s="129"/>
      <c r="G54" s="129"/>
      <c r="H54" s="129"/>
      <c r="I54" s="129"/>
      <c r="J54" s="129"/>
      <c r="K54" s="129"/>
      <c r="L54" s="129"/>
      <c r="M54" s="129"/>
    </row>
    <row r="55" spans="1:13">
      <c r="A55" s="129"/>
      <c r="B55" s="129"/>
      <c r="C55" s="129"/>
      <c r="D55" s="129"/>
      <c r="E55" s="129"/>
      <c r="F55" s="129"/>
      <c r="G55" s="129"/>
      <c r="H55" s="129"/>
      <c r="I55" s="129"/>
      <c r="J55" s="129"/>
      <c r="K55" s="129"/>
      <c r="L55" s="129"/>
      <c r="M55" s="129"/>
    </row>
  </sheetData>
  <sheetProtection algorithmName="SHA-512" hashValue="xy1Q16kUnQeIdnnAnai7R7yDbSAKURfe07k+0apBWe4XkmzaY9t9VFw5EByPKXPv5IBhnELp+6sXJGzJCR70aQ==" saltValue="U4MrlnFn8CX+RAY1bLNv1A==" spinCount="100000" sheet="1" formatCells="0" formatColumns="0" formatRows="0" insertColumns="0" insertRows="0" insertHyperlinks="0" deleteColumns="0" deleteRows="0" selectLockedCells="1" sort="0" autoFilter="0" pivotTables="0"/>
  <mergeCells count="43">
    <mergeCell ref="G21:N21"/>
    <mergeCell ref="J20:N20"/>
    <mergeCell ref="I32:O32"/>
    <mergeCell ref="C39:H39"/>
    <mergeCell ref="J39:O39"/>
    <mergeCell ref="C33:F33"/>
    <mergeCell ref="G33:N33"/>
    <mergeCell ref="C32:G32"/>
    <mergeCell ref="C22:G22"/>
    <mergeCell ref="H22:N22"/>
    <mergeCell ref="C31:G31"/>
    <mergeCell ref="I31:O31"/>
    <mergeCell ref="B27:O27"/>
    <mergeCell ref="C29:O29"/>
    <mergeCell ref="I30:O30"/>
    <mergeCell ref="C30:G30"/>
    <mergeCell ref="B1:O4"/>
    <mergeCell ref="B5:O7"/>
    <mergeCell ref="B11:O11"/>
    <mergeCell ref="I13:K13"/>
    <mergeCell ref="M13:O13"/>
    <mergeCell ref="D15:F15"/>
    <mergeCell ref="B17:O17"/>
    <mergeCell ref="H19:N19"/>
    <mergeCell ref="C14:G14"/>
    <mergeCell ref="I14:O14"/>
    <mergeCell ref="G23:I23"/>
    <mergeCell ref="C23:E23"/>
    <mergeCell ref="G24:I24"/>
    <mergeCell ref="C25:F25"/>
    <mergeCell ref="G25:N25"/>
    <mergeCell ref="B35:O35"/>
    <mergeCell ref="C37:H37"/>
    <mergeCell ref="J37:O37"/>
    <mergeCell ref="C38:H38"/>
    <mergeCell ref="J38:O38"/>
    <mergeCell ref="B51:M51"/>
    <mergeCell ref="B53:M53"/>
    <mergeCell ref="C40:F40"/>
    <mergeCell ref="G40:N40"/>
    <mergeCell ref="B44:O48"/>
    <mergeCell ref="B42:O42"/>
    <mergeCell ref="B50:M50"/>
  </mergeCells>
  <phoneticPr fontId="1"/>
  <pageMargins left="0.70866141732283472" right="0.70866141732283472" top="0.74803149606299213" bottom="0.74803149606299213"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8" r:id="rId4" name="Check Box 2">
              <controlPr defaultSize="0" autoFill="0" autoLine="0" autoPict="0">
                <anchor moveWithCells="1">
                  <from>
                    <xdr:col>1</xdr:col>
                    <xdr:colOff>234950</xdr:colOff>
                    <xdr:row>12</xdr:row>
                    <xdr:rowOff>0</xdr:rowOff>
                  </from>
                  <to>
                    <xdr:col>1</xdr:col>
                    <xdr:colOff>444500</xdr:colOff>
                    <xdr:row>13</xdr:row>
                    <xdr:rowOff>0</xdr:rowOff>
                  </to>
                </anchor>
              </controlPr>
            </control>
          </mc:Choice>
        </mc:AlternateContent>
        <mc:AlternateContent xmlns:mc="http://schemas.openxmlformats.org/markup-compatibility/2006">
          <mc:Choice Requires="x14">
            <control shapeId="55299" r:id="rId5" name="Check Box 3">
              <controlPr defaultSize="0" autoFill="0" autoLine="0" autoPict="0">
                <anchor moveWithCells="1">
                  <from>
                    <xdr:col>7</xdr:col>
                    <xdr:colOff>234950</xdr:colOff>
                    <xdr:row>12</xdr:row>
                    <xdr:rowOff>0</xdr:rowOff>
                  </from>
                  <to>
                    <xdr:col>7</xdr:col>
                    <xdr:colOff>444500</xdr:colOff>
                    <xdr:row>13</xdr:row>
                    <xdr:rowOff>0</xdr:rowOff>
                  </to>
                </anchor>
              </controlPr>
            </control>
          </mc:Choice>
        </mc:AlternateContent>
        <mc:AlternateContent xmlns:mc="http://schemas.openxmlformats.org/markup-compatibility/2006">
          <mc:Choice Requires="x14">
            <control shapeId="55300" r:id="rId6" name="Check Box 4">
              <controlPr defaultSize="0" autoFill="0" autoLine="0" autoPict="0">
                <anchor moveWithCells="1">
                  <from>
                    <xdr:col>11</xdr:col>
                    <xdr:colOff>234950</xdr:colOff>
                    <xdr:row>12</xdr:row>
                    <xdr:rowOff>0</xdr:rowOff>
                  </from>
                  <to>
                    <xdr:col>11</xdr:col>
                    <xdr:colOff>444500</xdr:colOff>
                    <xdr:row>13</xdr:row>
                    <xdr:rowOff>0</xdr:rowOff>
                  </to>
                </anchor>
              </controlPr>
            </control>
          </mc:Choice>
        </mc:AlternateContent>
        <mc:AlternateContent xmlns:mc="http://schemas.openxmlformats.org/markup-compatibility/2006">
          <mc:Choice Requires="x14">
            <control shapeId="55301" r:id="rId7" name="Check Box 5">
              <controlPr defaultSize="0" autoFill="0" autoLine="0" autoPict="0">
                <anchor moveWithCells="1">
                  <from>
                    <xdr:col>1</xdr:col>
                    <xdr:colOff>234950</xdr:colOff>
                    <xdr:row>13</xdr:row>
                    <xdr:rowOff>0</xdr:rowOff>
                  </from>
                  <to>
                    <xdr:col>1</xdr:col>
                    <xdr:colOff>444500</xdr:colOff>
                    <xdr:row>14</xdr:row>
                    <xdr:rowOff>0</xdr:rowOff>
                  </to>
                </anchor>
              </controlPr>
            </control>
          </mc:Choice>
        </mc:AlternateContent>
        <mc:AlternateContent xmlns:mc="http://schemas.openxmlformats.org/markup-compatibility/2006">
          <mc:Choice Requires="x14">
            <control shapeId="55302" r:id="rId8" name="Check Box 6">
              <controlPr defaultSize="0" autoFill="0" autoLine="0" autoPict="0">
                <anchor moveWithCells="1">
                  <from>
                    <xdr:col>7</xdr:col>
                    <xdr:colOff>234950</xdr:colOff>
                    <xdr:row>13</xdr:row>
                    <xdr:rowOff>0</xdr:rowOff>
                  </from>
                  <to>
                    <xdr:col>7</xdr:col>
                    <xdr:colOff>444500</xdr:colOff>
                    <xdr:row>14</xdr:row>
                    <xdr:rowOff>0</xdr:rowOff>
                  </to>
                </anchor>
              </controlPr>
            </control>
          </mc:Choice>
        </mc:AlternateContent>
        <mc:AlternateContent xmlns:mc="http://schemas.openxmlformats.org/markup-compatibility/2006">
          <mc:Choice Requires="x14">
            <control shapeId="55303" r:id="rId9" name="Check Box 7">
              <controlPr defaultSize="0" autoFill="0" autoLine="0" autoPict="0">
                <anchor moveWithCells="1">
                  <from>
                    <xdr:col>1</xdr:col>
                    <xdr:colOff>234950</xdr:colOff>
                    <xdr:row>14</xdr:row>
                    <xdr:rowOff>0</xdr:rowOff>
                  </from>
                  <to>
                    <xdr:col>1</xdr:col>
                    <xdr:colOff>444500</xdr:colOff>
                    <xdr:row>15</xdr:row>
                    <xdr:rowOff>0</xdr:rowOff>
                  </to>
                </anchor>
              </controlPr>
            </control>
          </mc:Choice>
        </mc:AlternateContent>
        <mc:AlternateContent xmlns:mc="http://schemas.openxmlformats.org/markup-compatibility/2006">
          <mc:Choice Requires="x14">
            <control shapeId="55304" r:id="rId10" name="Check Box 8">
              <controlPr defaultSize="0" autoFill="0" autoLine="0" autoPict="0">
                <anchor moveWithCells="1">
                  <from>
                    <xdr:col>1</xdr:col>
                    <xdr:colOff>234950</xdr:colOff>
                    <xdr:row>18</xdr:row>
                    <xdr:rowOff>0</xdr:rowOff>
                  </from>
                  <to>
                    <xdr:col>1</xdr:col>
                    <xdr:colOff>444500</xdr:colOff>
                    <xdr:row>19</xdr:row>
                    <xdr:rowOff>0</xdr:rowOff>
                  </to>
                </anchor>
              </controlPr>
            </control>
          </mc:Choice>
        </mc:AlternateContent>
        <mc:AlternateContent xmlns:mc="http://schemas.openxmlformats.org/markup-compatibility/2006">
          <mc:Choice Requires="x14">
            <control shapeId="55305" r:id="rId11" name="Check Box 9">
              <controlPr defaultSize="0" autoFill="0" autoLine="0" autoPict="0">
                <anchor moveWithCells="1">
                  <from>
                    <xdr:col>1</xdr:col>
                    <xdr:colOff>234950</xdr:colOff>
                    <xdr:row>19</xdr:row>
                    <xdr:rowOff>0</xdr:rowOff>
                  </from>
                  <to>
                    <xdr:col>1</xdr:col>
                    <xdr:colOff>444500</xdr:colOff>
                    <xdr:row>20</xdr:row>
                    <xdr:rowOff>0</xdr:rowOff>
                  </to>
                </anchor>
              </controlPr>
            </control>
          </mc:Choice>
        </mc:AlternateContent>
        <mc:AlternateContent xmlns:mc="http://schemas.openxmlformats.org/markup-compatibility/2006">
          <mc:Choice Requires="x14">
            <control shapeId="55306" r:id="rId12" name="Check Box 10">
              <controlPr defaultSize="0" autoFill="0" autoLine="0" autoPict="0">
                <anchor moveWithCells="1">
                  <from>
                    <xdr:col>1</xdr:col>
                    <xdr:colOff>234950</xdr:colOff>
                    <xdr:row>21</xdr:row>
                    <xdr:rowOff>0</xdr:rowOff>
                  </from>
                  <to>
                    <xdr:col>1</xdr:col>
                    <xdr:colOff>444500</xdr:colOff>
                    <xdr:row>21</xdr:row>
                    <xdr:rowOff>228600</xdr:rowOff>
                  </to>
                </anchor>
              </controlPr>
            </control>
          </mc:Choice>
        </mc:AlternateContent>
        <mc:AlternateContent xmlns:mc="http://schemas.openxmlformats.org/markup-compatibility/2006">
          <mc:Choice Requires="x14">
            <control shapeId="55307" r:id="rId13" name="Check Box 11">
              <controlPr defaultSize="0" autoFill="0" autoLine="0" autoPict="0">
                <anchor moveWithCells="1">
                  <from>
                    <xdr:col>1</xdr:col>
                    <xdr:colOff>234950</xdr:colOff>
                    <xdr:row>22</xdr:row>
                    <xdr:rowOff>0</xdr:rowOff>
                  </from>
                  <to>
                    <xdr:col>1</xdr:col>
                    <xdr:colOff>444500</xdr:colOff>
                    <xdr:row>23</xdr:row>
                    <xdr:rowOff>0</xdr:rowOff>
                  </to>
                </anchor>
              </controlPr>
            </control>
          </mc:Choice>
        </mc:AlternateContent>
        <mc:AlternateContent xmlns:mc="http://schemas.openxmlformats.org/markup-compatibility/2006">
          <mc:Choice Requires="x14">
            <control shapeId="55308" r:id="rId14" name="Check Box 12">
              <controlPr defaultSize="0" autoFill="0" autoLine="0" autoPict="0">
                <anchor moveWithCells="1">
                  <from>
                    <xdr:col>1</xdr:col>
                    <xdr:colOff>234950</xdr:colOff>
                    <xdr:row>23</xdr:row>
                    <xdr:rowOff>0</xdr:rowOff>
                  </from>
                  <to>
                    <xdr:col>1</xdr:col>
                    <xdr:colOff>444500</xdr:colOff>
                    <xdr:row>24</xdr:row>
                    <xdr:rowOff>0</xdr:rowOff>
                  </to>
                </anchor>
              </controlPr>
            </control>
          </mc:Choice>
        </mc:AlternateContent>
        <mc:AlternateContent xmlns:mc="http://schemas.openxmlformats.org/markup-compatibility/2006">
          <mc:Choice Requires="x14">
            <control shapeId="55309" r:id="rId15" name="Check Box 13">
              <controlPr defaultSize="0" autoFill="0" autoLine="0" autoPict="0">
                <anchor moveWithCells="1">
                  <from>
                    <xdr:col>1</xdr:col>
                    <xdr:colOff>234950</xdr:colOff>
                    <xdr:row>24</xdr:row>
                    <xdr:rowOff>0</xdr:rowOff>
                  </from>
                  <to>
                    <xdr:col>1</xdr:col>
                    <xdr:colOff>444500</xdr:colOff>
                    <xdr:row>25</xdr:row>
                    <xdr:rowOff>0</xdr:rowOff>
                  </to>
                </anchor>
              </controlPr>
            </control>
          </mc:Choice>
        </mc:AlternateContent>
        <mc:AlternateContent xmlns:mc="http://schemas.openxmlformats.org/markup-compatibility/2006">
          <mc:Choice Requires="x14">
            <control shapeId="55313" r:id="rId16" name="Check Box 17">
              <controlPr defaultSize="0" autoFill="0" autoLine="0" autoPict="0">
                <anchor moveWithCells="1">
                  <from>
                    <xdr:col>1</xdr:col>
                    <xdr:colOff>234950</xdr:colOff>
                    <xdr:row>36</xdr:row>
                    <xdr:rowOff>0</xdr:rowOff>
                  </from>
                  <to>
                    <xdr:col>1</xdr:col>
                    <xdr:colOff>444500</xdr:colOff>
                    <xdr:row>37</xdr:row>
                    <xdr:rowOff>0</xdr:rowOff>
                  </to>
                </anchor>
              </controlPr>
            </control>
          </mc:Choice>
        </mc:AlternateContent>
        <mc:AlternateContent xmlns:mc="http://schemas.openxmlformats.org/markup-compatibility/2006">
          <mc:Choice Requires="x14">
            <control shapeId="55314" r:id="rId17" name="Check Box 18">
              <controlPr defaultSize="0" autoFill="0" autoLine="0" autoPict="0">
                <anchor moveWithCells="1">
                  <from>
                    <xdr:col>1</xdr:col>
                    <xdr:colOff>234950</xdr:colOff>
                    <xdr:row>37</xdr:row>
                    <xdr:rowOff>0</xdr:rowOff>
                  </from>
                  <to>
                    <xdr:col>1</xdr:col>
                    <xdr:colOff>444500</xdr:colOff>
                    <xdr:row>38</xdr:row>
                    <xdr:rowOff>0</xdr:rowOff>
                  </to>
                </anchor>
              </controlPr>
            </control>
          </mc:Choice>
        </mc:AlternateContent>
        <mc:AlternateContent xmlns:mc="http://schemas.openxmlformats.org/markup-compatibility/2006">
          <mc:Choice Requires="x14">
            <control shapeId="55315" r:id="rId18" name="Check Box 19">
              <controlPr defaultSize="0" autoFill="0" autoLine="0" autoPict="0">
                <anchor moveWithCells="1">
                  <from>
                    <xdr:col>1</xdr:col>
                    <xdr:colOff>234950</xdr:colOff>
                    <xdr:row>38</xdr:row>
                    <xdr:rowOff>0</xdr:rowOff>
                  </from>
                  <to>
                    <xdr:col>1</xdr:col>
                    <xdr:colOff>444500</xdr:colOff>
                    <xdr:row>39</xdr:row>
                    <xdr:rowOff>0</xdr:rowOff>
                  </to>
                </anchor>
              </controlPr>
            </control>
          </mc:Choice>
        </mc:AlternateContent>
        <mc:AlternateContent xmlns:mc="http://schemas.openxmlformats.org/markup-compatibility/2006">
          <mc:Choice Requires="x14">
            <control shapeId="55316" r:id="rId19" name="Check Box 20">
              <controlPr defaultSize="0" autoFill="0" autoLine="0" autoPict="0">
                <anchor moveWithCells="1">
                  <from>
                    <xdr:col>1</xdr:col>
                    <xdr:colOff>234950</xdr:colOff>
                    <xdr:row>39</xdr:row>
                    <xdr:rowOff>0</xdr:rowOff>
                  </from>
                  <to>
                    <xdr:col>1</xdr:col>
                    <xdr:colOff>444500</xdr:colOff>
                    <xdr:row>40</xdr:row>
                    <xdr:rowOff>0</xdr:rowOff>
                  </to>
                </anchor>
              </controlPr>
            </control>
          </mc:Choice>
        </mc:AlternateContent>
        <mc:AlternateContent xmlns:mc="http://schemas.openxmlformats.org/markup-compatibility/2006">
          <mc:Choice Requires="x14">
            <control shapeId="55317" r:id="rId20" name="Check Box 21">
              <controlPr defaultSize="0" autoFill="0" autoLine="0" autoPict="0">
                <anchor moveWithCells="1">
                  <from>
                    <xdr:col>8</xdr:col>
                    <xdr:colOff>234950</xdr:colOff>
                    <xdr:row>36</xdr:row>
                    <xdr:rowOff>0</xdr:rowOff>
                  </from>
                  <to>
                    <xdr:col>8</xdr:col>
                    <xdr:colOff>444500</xdr:colOff>
                    <xdr:row>37</xdr:row>
                    <xdr:rowOff>0</xdr:rowOff>
                  </to>
                </anchor>
              </controlPr>
            </control>
          </mc:Choice>
        </mc:AlternateContent>
        <mc:AlternateContent xmlns:mc="http://schemas.openxmlformats.org/markup-compatibility/2006">
          <mc:Choice Requires="x14">
            <control shapeId="55318" r:id="rId21" name="Check Box 22">
              <controlPr defaultSize="0" autoFill="0" autoLine="0" autoPict="0">
                <anchor moveWithCells="1">
                  <from>
                    <xdr:col>8</xdr:col>
                    <xdr:colOff>234950</xdr:colOff>
                    <xdr:row>37</xdr:row>
                    <xdr:rowOff>0</xdr:rowOff>
                  </from>
                  <to>
                    <xdr:col>8</xdr:col>
                    <xdr:colOff>444500</xdr:colOff>
                    <xdr:row>38</xdr:row>
                    <xdr:rowOff>0</xdr:rowOff>
                  </to>
                </anchor>
              </controlPr>
            </control>
          </mc:Choice>
        </mc:AlternateContent>
        <mc:AlternateContent xmlns:mc="http://schemas.openxmlformats.org/markup-compatibility/2006">
          <mc:Choice Requires="x14">
            <control shapeId="55319" r:id="rId22" name="Check Box 23">
              <controlPr defaultSize="0" autoFill="0" autoLine="0" autoPict="0">
                <anchor moveWithCells="1">
                  <from>
                    <xdr:col>8</xdr:col>
                    <xdr:colOff>234950</xdr:colOff>
                    <xdr:row>38</xdr:row>
                    <xdr:rowOff>0</xdr:rowOff>
                  </from>
                  <to>
                    <xdr:col>8</xdr:col>
                    <xdr:colOff>444500</xdr:colOff>
                    <xdr:row>39</xdr:row>
                    <xdr:rowOff>0</xdr:rowOff>
                  </to>
                </anchor>
              </controlPr>
            </control>
          </mc:Choice>
        </mc:AlternateContent>
        <mc:AlternateContent xmlns:mc="http://schemas.openxmlformats.org/markup-compatibility/2006">
          <mc:Choice Requires="x14">
            <control shapeId="55320" r:id="rId23" name="Check Box 24">
              <controlPr defaultSize="0" autoFill="0" autoLine="0" autoPict="0">
                <anchor moveWithCells="1">
                  <from>
                    <xdr:col>1</xdr:col>
                    <xdr:colOff>234950</xdr:colOff>
                    <xdr:row>28</xdr:row>
                    <xdr:rowOff>0</xdr:rowOff>
                  </from>
                  <to>
                    <xdr:col>1</xdr:col>
                    <xdr:colOff>444500</xdr:colOff>
                    <xdr:row>29</xdr:row>
                    <xdr:rowOff>0</xdr:rowOff>
                  </to>
                </anchor>
              </controlPr>
            </control>
          </mc:Choice>
        </mc:AlternateContent>
        <mc:AlternateContent xmlns:mc="http://schemas.openxmlformats.org/markup-compatibility/2006">
          <mc:Choice Requires="x14">
            <control shapeId="55321" r:id="rId24" name="Check Box 25">
              <controlPr defaultSize="0" autoFill="0" autoLine="0" autoPict="0">
                <anchor moveWithCells="1">
                  <from>
                    <xdr:col>1</xdr:col>
                    <xdr:colOff>234950</xdr:colOff>
                    <xdr:row>29</xdr:row>
                    <xdr:rowOff>0</xdr:rowOff>
                  </from>
                  <to>
                    <xdr:col>1</xdr:col>
                    <xdr:colOff>444500</xdr:colOff>
                    <xdr:row>30</xdr:row>
                    <xdr:rowOff>0</xdr:rowOff>
                  </to>
                </anchor>
              </controlPr>
            </control>
          </mc:Choice>
        </mc:AlternateContent>
        <mc:AlternateContent xmlns:mc="http://schemas.openxmlformats.org/markup-compatibility/2006">
          <mc:Choice Requires="x14">
            <control shapeId="55322" r:id="rId25" name="Check Box 26">
              <controlPr defaultSize="0" autoFill="0" autoLine="0" autoPict="0">
                <anchor moveWithCells="1">
                  <from>
                    <xdr:col>1</xdr:col>
                    <xdr:colOff>234950</xdr:colOff>
                    <xdr:row>30</xdr:row>
                    <xdr:rowOff>0</xdr:rowOff>
                  </from>
                  <to>
                    <xdr:col>1</xdr:col>
                    <xdr:colOff>444500</xdr:colOff>
                    <xdr:row>31</xdr:row>
                    <xdr:rowOff>0</xdr:rowOff>
                  </to>
                </anchor>
              </controlPr>
            </control>
          </mc:Choice>
        </mc:AlternateContent>
        <mc:AlternateContent xmlns:mc="http://schemas.openxmlformats.org/markup-compatibility/2006">
          <mc:Choice Requires="x14">
            <control shapeId="55323" r:id="rId26" name="Check Box 27">
              <controlPr defaultSize="0" autoFill="0" autoLine="0" autoPict="0">
                <anchor moveWithCells="1">
                  <from>
                    <xdr:col>1</xdr:col>
                    <xdr:colOff>234950</xdr:colOff>
                    <xdr:row>31</xdr:row>
                    <xdr:rowOff>0</xdr:rowOff>
                  </from>
                  <to>
                    <xdr:col>1</xdr:col>
                    <xdr:colOff>444500</xdr:colOff>
                    <xdr:row>32</xdr:row>
                    <xdr:rowOff>0</xdr:rowOff>
                  </to>
                </anchor>
              </controlPr>
            </control>
          </mc:Choice>
        </mc:AlternateContent>
        <mc:AlternateContent xmlns:mc="http://schemas.openxmlformats.org/markup-compatibility/2006">
          <mc:Choice Requires="x14">
            <control shapeId="55324" r:id="rId27" name="Check Box 28">
              <controlPr defaultSize="0" autoFill="0" autoLine="0" autoPict="0">
                <anchor moveWithCells="1">
                  <from>
                    <xdr:col>1</xdr:col>
                    <xdr:colOff>234950</xdr:colOff>
                    <xdr:row>32</xdr:row>
                    <xdr:rowOff>0</xdr:rowOff>
                  </from>
                  <to>
                    <xdr:col>1</xdr:col>
                    <xdr:colOff>444500</xdr:colOff>
                    <xdr:row>33</xdr:row>
                    <xdr:rowOff>0</xdr:rowOff>
                  </to>
                </anchor>
              </controlPr>
            </control>
          </mc:Choice>
        </mc:AlternateContent>
        <mc:AlternateContent xmlns:mc="http://schemas.openxmlformats.org/markup-compatibility/2006">
          <mc:Choice Requires="x14">
            <control shapeId="55325" r:id="rId28" name="Check Box 29">
              <controlPr defaultSize="0" autoFill="0" autoLine="0" autoPict="0">
                <anchor moveWithCells="1">
                  <from>
                    <xdr:col>4</xdr:col>
                    <xdr:colOff>234950</xdr:colOff>
                    <xdr:row>12</xdr:row>
                    <xdr:rowOff>0</xdr:rowOff>
                  </from>
                  <to>
                    <xdr:col>4</xdr:col>
                    <xdr:colOff>444500</xdr:colOff>
                    <xdr:row>13</xdr:row>
                    <xdr:rowOff>0</xdr:rowOff>
                  </to>
                </anchor>
              </controlPr>
            </control>
          </mc:Choice>
        </mc:AlternateContent>
        <mc:AlternateContent xmlns:mc="http://schemas.openxmlformats.org/markup-compatibility/2006">
          <mc:Choice Requires="x14">
            <control shapeId="55326" r:id="rId29" name="Check Box 30">
              <controlPr defaultSize="0" autoFill="0" autoLine="0" autoPict="0">
                <anchor moveWithCells="1">
                  <from>
                    <xdr:col>7</xdr:col>
                    <xdr:colOff>234950</xdr:colOff>
                    <xdr:row>29</xdr:row>
                    <xdr:rowOff>0</xdr:rowOff>
                  </from>
                  <to>
                    <xdr:col>7</xdr:col>
                    <xdr:colOff>444500</xdr:colOff>
                    <xdr:row>30</xdr:row>
                    <xdr:rowOff>0</xdr:rowOff>
                  </to>
                </anchor>
              </controlPr>
            </control>
          </mc:Choice>
        </mc:AlternateContent>
        <mc:AlternateContent xmlns:mc="http://schemas.openxmlformats.org/markup-compatibility/2006">
          <mc:Choice Requires="x14">
            <control shapeId="55327" r:id="rId30" name="Check Box 31">
              <controlPr defaultSize="0" autoFill="0" autoLine="0" autoPict="0">
                <anchor moveWithCells="1">
                  <from>
                    <xdr:col>7</xdr:col>
                    <xdr:colOff>234950</xdr:colOff>
                    <xdr:row>30</xdr:row>
                    <xdr:rowOff>0</xdr:rowOff>
                  </from>
                  <to>
                    <xdr:col>7</xdr:col>
                    <xdr:colOff>444500</xdr:colOff>
                    <xdr:row>31</xdr:row>
                    <xdr:rowOff>0</xdr:rowOff>
                  </to>
                </anchor>
              </controlPr>
            </control>
          </mc:Choice>
        </mc:AlternateContent>
        <mc:AlternateContent xmlns:mc="http://schemas.openxmlformats.org/markup-compatibility/2006">
          <mc:Choice Requires="x14">
            <control shapeId="55328" r:id="rId31" name="Check Box 32">
              <controlPr defaultSize="0" autoFill="0" autoLine="0" autoPict="0">
                <anchor moveWithCells="1">
                  <from>
                    <xdr:col>7</xdr:col>
                    <xdr:colOff>234950</xdr:colOff>
                    <xdr:row>31</xdr:row>
                    <xdr:rowOff>0</xdr:rowOff>
                  </from>
                  <to>
                    <xdr:col>7</xdr:col>
                    <xdr:colOff>444500</xdr:colOff>
                    <xdr:row>32</xdr:row>
                    <xdr:rowOff>0</xdr:rowOff>
                  </to>
                </anchor>
              </controlPr>
            </control>
          </mc:Choice>
        </mc:AlternateContent>
        <mc:AlternateContent xmlns:mc="http://schemas.openxmlformats.org/markup-compatibility/2006">
          <mc:Choice Requires="x14">
            <control shapeId="55349" r:id="rId32" name="Check Box 53">
              <controlPr defaultSize="0" autoFill="0" autoLine="0" autoPict="0">
                <anchor moveWithCells="1">
                  <from>
                    <xdr:col>1</xdr:col>
                    <xdr:colOff>234950</xdr:colOff>
                    <xdr:row>32</xdr:row>
                    <xdr:rowOff>0</xdr:rowOff>
                  </from>
                  <to>
                    <xdr:col>1</xdr:col>
                    <xdr:colOff>444500</xdr:colOff>
                    <xdr:row>33</xdr:row>
                    <xdr:rowOff>0</xdr:rowOff>
                  </to>
                </anchor>
              </controlPr>
            </control>
          </mc:Choice>
        </mc:AlternateContent>
        <mc:AlternateContent xmlns:mc="http://schemas.openxmlformats.org/markup-compatibility/2006">
          <mc:Choice Requires="x14">
            <control shapeId="55350" r:id="rId33" name="Check Box 54">
              <controlPr defaultSize="0" autoFill="0" autoLine="0" autoPict="0">
                <anchor moveWithCells="1">
                  <from>
                    <xdr:col>9</xdr:col>
                    <xdr:colOff>234950</xdr:colOff>
                    <xdr:row>22</xdr:row>
                    <xdr:rowOff>0</xdr:rowOff>
                  </from>
                  <to>
                    <xdr:col>9</xdr:col>
                    <xdr:colOff>444500</xdr:colOff>
                    <xdr:row>23</xdr:row>
                    <xdr:rowOff>0</xdr:rowOff>
                  </to>
                </anchor>
              </controlPr>
            </control>
          </mc:Choice>
        </mc:AlternateContent>
        <mc:AlternateContent xmlns:mc="http://schemas.openxmlformats.org/markup-compatibility/2006">
          <mc:Choice Requires="x14">
            <control shapeId="55351" r:id="rId34" name="Check Box 55">
              <controlPr defaultSize="0" autoFill="0" autoLine="0" autoPict="0">
                <anchor moveWithCells="1">
                  <from>
                    <xdr:col>5</xdr:col>
                    <xdr:colOff>234950</xdr:colOff>
                    <xdr:row>22</xdr:row>
                    <xdr:rowOff>0</xdr:rowOff>
                  </from>
                  <to>
                    <xdr:col>5</xdr:col>
                    <xdr:colOff>444500</xdr:colOff>
                    <xdr:row>23</xdr:row>
                    <xdr:rowOff>0</xdr:rowOff>
                  </to>
                </anchor>
              </controlPr>
            </control>
          </mc:Choice>
        </mc:AlternateContent>
        <mc:AlternateContent xmlns:mc="http://schemas.openxmlformats.org/markup-compatibility/2006">
          <mc:Choice Requires="x14">
            <control shapeId="55352" r:id="rId35" name="Check Box 56">
              <controlPr defaultSize="0" autoFill="0" autoLine="0" autoPict="0">
                <anchor moveWithCells="1">
                  <from>
                    <xdr:col>5</xdr:col>
                    <xdr:colOff>234950</xdr:colOff>
                    <xdr:row>23</xdr:row>
                    <xdr:rowOff>0</xdr:rowOff>
                  </from>
                  <to>
                    <xdr:col>5</xdr:col>
                    <xdr:colOff>444500</xdr:colOff>
                    <xdr:row>24</xdr:row>
                    <xdr:rowOff>0</xdr:rowOff>
                  </to>
                </anchor>
              </controlPr>
            </control>
          </mc:Choice>
        </mc:AlternateContent>
        <mc:AlternateContent xmlns:mc="http://schemas.openxmlformats.org/markup-compatibility/2006">
          <mc:Choice Requires="x14">
            <control shapeId="55356" r:id="rId36" name="Check Box 60">
              <controlPr defaultSize="0" autoFill="0" autoLine="0" autoPict="0">
                <anchor moveWithCells="1">
                  <from>
                    <xdr:col>1</xdr:col>
                    <xdr:colOff>234950</xdr:colOff>
                    <xdr:row>20</xdr:row>
                    <xdr:rowOff>0</xdr:rowOff>
                  </from>
                  <to>
                    <xdr:col>1</xdr:col>
                    <xdr:colOff>444500</xdr:colOff>
                    <xdr:row>21</xdr:row>
                    <xdr:rowOff>0</xdr:rowOff>
                  </to>
                </anchor>
              </controlPr>
            </control>
          </mc:Choice>
        </mc:AlternateContent>
        <mc:AlternateContent xmlns:mc="http://schemas.openxmlformats.org/markup-compatibility/2006">
          <mc:Choice Requires="x14">
            <control shapeId="55357" r:id="rId37" name="Check Box 61">
              <controlPr defaultSize="0" autoFill="0" autoLine="0" autoPict="0">
                <anchor moveWithCells="1">
                  <from>
                    <xdr:col>9</xdr:col>
                    <xdr:colOff>234950</xdr:colOff>
                    <xdr:row>23</xdr:row>
                    <xdr:rowOff>0</xdr:rowOff>
                  </from>
                  <to>
                    <xdr:col>9</xdr:col>
                    <xdr:colOff>444500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チェックリスト(通常分)</vt:lpstr>
      <vt:lpstr>令和2年度要望書(通常分)</vt:lpstr>
      <vt:lpstr>助成金要望額調書</vt:lpstr>
      <vt:lpstr>要望額調書(記載例)</vt:lpstr>
      <vt:lpstr>備品購入理由書</vt:lpstr>
      <vt:lpstr>アンケート</vt:lpstr>
      <vt:lpstr>アンケート!Print_Area</vt:lpstr>
      <vt:lpstr>助成金要望額調書!Print_Area</vt:lpstr>
      <vt:lpstr>備品購入理由書!Print_Area</vt:lpstr>
      <vt:lpstr>'要望額調書(記載例)'!Print_Area</vt:lpstr>
      <vt:lpstr>'令和2年度要望書(通常分)'!Print_Area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2019-12-26T04:35:16Z</dcterms:created>
  <dcterms:modified xsi:type="dcterms:W3CDTF">2020-01-10T08:39:01Z</dcterms:modified>
</cp:coreProperties>
</file>