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Z:\健康福祉部（本庁）\各課専用\障害者支援課\福祉サービス担当\【就労支援】工賃向上計画\実績報告提出\R3（R2年度報告）実施状況報告・実績報告\02 照会\"/>
    </mc:Choice>
  </mc:AlternateContent>
  <xr:revisionPtr revIDLastSave="0" documentId="13_ncr:1_{60012C33-966B-484E-9F1B-89A073408B4A}" xr6:coauthVersionLast="36" xr6:coauthVersionMax="36" xr10:uidLastSave="{00000000-0000-0000-0000-000000000000}"/>
  <bookViews>
    <workbookView xWindow="480" yWindow="60" windowWidth="18180" windowHeight="9000" xr2:uid="{00000000-000D-0000-FFFF-FFFF00000000}"/>
  </bookViews>
  <sheets>
    <sheet name="様式1" sheetId="1" r:id="rId1"/>
    <sheet name="参考様式" sheetId="6" r:id="rId2"/>
    <sheet name="集計表" sheetId="8" r:id="rId3"/>
  </sheets>
  <definedNames>
    <definedName name="_xlnm.Print_Area" localSheetId="0">様式1!$A$1:$AB$43</definedName>
  </definedNames>
  <calcPr calcId="191029"/>
</workbook>
</file>

<file path=xl/calcChain.xml><?xml version="1.0" encoding="utf-8"?>
<calcChain xmlns="http://schemas.openxmlformats.org/spreadsheetml/2006/main">
  <c r="AE7" i="6" l="1"/>
  <c r="AH32" i="6" l="1"/>
  <c r="AF7" i="6" l="1"/>
  <c r="R4" i="8"/>
  <c r="Q4" i="8"/>
  <c r="P4" i="8"/>
  <c r="O4" i="8"/>
  <c r="N4" i="8"/>
  <c r="M4" i="8"/>
  <c r="E4" i="8"/>
  <c r="D4" i="8"/>
  <c r="C4" i="8"/>
  <c r="B4" i="8"/>
  <c r="A4" i="8"/>
  <c r="AI32" i="6" l="1"/>
  <c r="W38" i="6"/>
  <c r="E25" i="1" s="1"/>
  <c r="F4" i="8" s="1"/>
  <c r="AD32" i="6"/>
  <c r="AC32" i="6"/>
  <c r="AB32" i="6"/>
  <c r="AA32" i="6"/>
  <c r="Z32" i="6"/>
  <c r="Y32" i="6"/>
  <c r="X32" i="6"/>
  <c r="W32" i="6"/>
  <c r="V32" i="6"/>
  <c r="U32" i="6"/>
  <c r="T32" i="6"/>
  <c r="S32" i="6"/>
  <c r="R32" i="6"/>
  <c r="Q32" i="6"/>
  <c r="P32" i="6"/>
  <c r="O32" i="6"/>
  <c r="N32" i="6"/>
  <c r="M32" i="6"/>
  <c r="L32" i="6"/>
  <c r="K32" i="6"/>
  <c r="J32" i="6"/>
  <c r="I32" i="6"/>
  <c r="H32" i="6"/>
  <c r="G32" i="6"/>
  <c r="F32" i="6"/>
  <c r="E32" i="6"/>
  <c r="AF31" i="6"/>
  <c r="AE31" i="6"/>
  <c r="AF30" i="6"/>
  <c r="AE30" i="6"/>
  <c r="AF29" i="6"/>
  <c r="AE29" i="6"/>
  <c r="AF28" i="6"/>
  <c r="AE28" i="6"/>
  <c r="AF27" i="6"/>
  <c r="AE27" i="6"/>
  <c r="AF26" i="6"/>
  <c r="AE26" i="6"/>
  <c r="AF25" i="6"/>
  <c r="AE25" i="6"/>
  <c r="AF24" i="6"/>
  <c r="AE24" i="6"/>
  <c r="AF23" i="6"/>
  <c r="AE23" i="6"/>
  <c r="AF22" i="6"/>
  <c r="AE22" i="6"/>
  <c r="AF21" i="6"/>
  <c r="AE21" i="6"/>
  <c r="AF20" i="6"/>
  <c r="AE20" i="6"/>
  <c r="AF19" i="6"/>
  <c r="AE19" i="6"/>
  <c r="AF18" i="6"/>
  <c r="AE18" i="6"/>
  <c r="AF17" i="6"/>
  <c r="AE17" i="6"/>
  <c r="AF16" i="6"/>
  <c r="AE16" i="6"/>
  <c r="AF15" i="6"/>
  <c r="AE15" i="6"/>
  <c r="AF14" i="6"/>
  <c r="AE14" i="6"/>
  <c r="AF13" i="6"/>
  <c r="AE13" i="6"/>
  <c r="AF12" i="6"/>
  <c r="AE12" i="6"/>
  <c r="AF11" i="6"/>
  <c r="AE11" i="6"/>
  <c r="AF10" i="6"/>
  <c r="AE10" i="6"/>
  <c r="AF9" i="6"/>
  <c r="AE9" i="6"/>
  <c r="AF8" i="6"/>
  <c r="AE8" i="6"/>
  <c r="AF32" i="6" l="1"/>
  <c r="AA38" i="6" s="1"/>
  <c r="A25" i="1" s="1"/>
  <c r="G4" i="8" s="1"/>
  <c r="AE32" i="6"/>
  <c r="Y38" i="6" s="1"/>
  <c r="I4" i="8" l="1"/>
  <c r="M25" i="1"/>
  <c r="Q25" i="1" s="1"/>
  <c r="K4" i="8" s="1"/>
  <c r="AC38" i="6"/>
  <c r="J4" i="8"/>
  <c r="I25" i="1"/>
  <c r="H4" i="8" s="1"/>
  <c r="AE3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fukui akari</author>
  </authors>
  <commentList>
    <comment ref="A23" authorId="0" shapeId="0" xr:uid="{F1D00F93-F447-4A18-B0FD-701ABFC5567F}">
      <text>
        <r>
          <rPr>
            <sz val="9"/>
            <color indexed="81"/>
            <rFont val="MS P ゴシック"/>
            <family val="3"/>
            <charset val="128"/>
          </rPr>
          <t>令和２年度京都府障害者就労支援事業維持確保補助金は含めないでください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fukui akari</author>
  </authors>
  <commentList>
    <comment ref="AA36" authorId="0" shapeId="0" xr:uid="{D276FD97-8200-43DF-B1E1-D2C6483E5748}">
      <text>
        <r>
          <rPr>
            <sz val="9"/>
            <color indexed="81"/>
            <rFont val="MS P ゴシック"/>
            <family val="3"/>
            <charset val="128"/>
          </rPr>
          <t>令和２年度京都府障害者就労支援事業維持確保補助金は含めないでください</t>
        </r>
      </text>
    </comment>
  </commentList>
</comments>
</file>

<file path=xl/sharedStrings.xml><?xml version="1.0" encoding="utf-8"?>
<sst xmlns="http://schemas.openxmlformats.org/spreadsheetml/2006/main" count="172" uniqueCount="139">
  <si>
    <t>利用者</t>
    <rPh sb="0" eb="3">
      <t>リヨウシャ</t>
    </rPh>
    <phoneticPr fontId="2"/>
  </si>
  <si>
    <t>工賃形態</t>
    <rPh sb="0" eb="2">
      <t>コウチン</t>
    </rPh>
    <rPh sb="2" eb="4">
      <t>ケイタイ</t>
    </rPh>
    <phoneticPr fontId="2"/>
  </si>
  <si>
    <t>4月</t>
    <rPh sb="1" eb="2">
      <t>ツキ</t>
    </rPh>
    <phoneticPr fontId="2"/>
  </si>
  <si>
    <t>5月</t>
    <rPh sb="1" eb="2">
      <t>ツキ</t>
    </rPh>
    <phoneticPr fontId="2"/>
  </si>
  <si>
    <t>6月</t>
    <rPh sb="1" eb="2">
      <t>ツキ</t>
    </rPh>
    <phoneticPr fontId="2"/>
  </si>
  <si>
    <t>7月</t>
    <rPh sb="1" eb="2">
      <t>ツキ</t>
    </rPh>
    <phoneticPr fontId="2"/>
  </si>
  <si>
    <t>８月</t>
    <rPh sb="1" eb="2">
      <t>ツキ</t>
    </rPh>
    <phoneticPr fontId="2"/>
  </si>
  <si>
    <t>9月</t>
    <rPh sb="1" eb="2">
      <t>ツキ</t>
    </rPh>
    <phoneticPr fontId="2"/>
  </si>
  <si>
    <t>１０月</t>
    <rPh sb="2" eb="3">
      <t>ツキ</t>
    </rPh>
    <phoneticPr fontId="2"/>
  </si>
  <si>
    <t>１１月</t>
    <rPh sb="2" eb="3">
      <t>ツキ</t>
    </rPh>
    <phoneticPr fontId="2"/>
  </si>
  <si>
    <t>１２月</t>
    <rPh sb="2" eb="3">
      <t>ツキ</t>
    </rPh>
    <phoneticPr fontId="2"/>
  </si>
  <si>
    <t>1月</t>
    <rPh sb="1" eb="2">
      <t>ツキ</t>
    </rPh>
    <phoneticPr fontId="2"/>
  </si>
  <si>
    <t>2月</t>
    <rPh sb="1" eb="2">
      <t>ツキ</t>
    </rPh>
    <phoneticPr fontId="2"/>
  </si>
  <si>
    <t>3月</t>
    <rPh sb="1" eb="2">
      <t>ツキ</t>
    </rPh>
    <phoneticPr fontId="2"/>
  </si>
  <si>
    <t>その他手当</t>
    <rPh sb="2" eb="3">
      <t>ホカ</t>
    </rPh>
    <rPh sb="3" eb="5">
      <t>テアテ</t>
    </rPh>
    <phoneticPr fontId="2"/>
  </si>
  <si>
    <t>合計</t>
    <rPh sb="0" eb="2">
      <t>ゴウケイ</t>
    </rPh>
    <phoneticPr fontId="2"/>
  </si>
  <si>
    <t>支給
月数</t>
    <rPh sb="0" eb="2">
      <t>シキュウ</t>
    </rPh>
    <rPh sb="3" eb="5">
      <t>ゲッスウ</t>
    </rPh>
    <phoneticPr fontId="2"/>
  </si>
  <si>
    <t>参考</t>
    <rPh sb="0" eb="2">
      <t>サンコウ</t>
    </rPh>
    <phoneticPr fontId="2"/>
  </si>
  <si>
    <t>（参考）</t>
    <rPh sb="1" eb="3">
      <t>サンコウ</t>
    </rPh>
    <phoneticPr fontId="2"/>
  </si>
  <si>
    <t>就労時間</t>
    <rPh sb="0" eb="2">
      <t>シュウロウ</t>
    </rPh>
    <rPh sb="2" eb="4">
      <t>ジカン</t>
    </rPh>
    <phoneticPr fontId="2"/>
  </si>
  <si>
    <t>工賃月額</t>
    <rPh sb="0" eb="2">
      <t>コウチン</t>
    </rPh>
    <rPh sb="2" eb="3">
      <t>ゲツ</t>
    </rPh>
    <rPh sb="3" eb="4">
      <t>ガク</t>
    </rPh>
    <phoneticPr fontId="2"/>
  </si>
  <si>
    <t>賞与</t>
    <rPh sb="0" eb="2">
      <t>ショウヨ</t>
    </rPh>
    <phoneticPr fontId="2"/>
  </si>
  <si>
    <t>工賃</t>
    <rPh sb="0" eb="2">
      <t>コウチン</t>
    </rPh>
    <phoneticPr fontId="2"/>
  </si>
  <si>
    <t>総支給日数</t>
    <rPh sb="0" eb="1">
      <t>ソウ</t>
    </rPh>
    <rPh sb="1" eb="3">
      <t>シキュウ</t>
    </rPh>
    <rPh sb="3" eb="4">
      <t>ニチ</t>
    </rPh>
    <rPh sb="4" eb="5">
      <t>スウ</t>
    </rPh>
    <phoneticPr fontId="2"/>
  </si>
  <si>
    <t>①</t>
    <phoneticPr fontId="2"/>
  </si>
  <si>
    <t>②</t>
    <phoneticPr fontId="2"/>
  </si>
  <si>
    <t>③</t>
    <phoneticPr fontId="2"/>
  </si>
  <si>
    <t>平均工賃</t>
    <rPh sb="0" eb="2">
      <t>ヘイキン</t>
    </rPh>
    <rPh sb="2" eb="4">
      <t>コウチン</t>
    </rPh>
    <phoneticPr fontId="2"/>
  </si>
  <si>
    <t>　（例）1日4時間の就労時間で、月２０日働いた場合は、４時間×２０日＝８０時間となります。</t>
    <rPh sb="2" eb="3">
      <t>レイ</t>
    </rPh>
    <rPh sb="5" eb="6">
      <t>ニチ</t>
    </rPh>
    <rPh sb="7" eb="9">
      <t>ジカン</t>
    </rPh>
    <rPh sb="10" eb="12">
      <t>シュウロウ</t>
    </rPh>
    <rPh sb="12" eb="14">
      <t>ジカン</t>
    </rPh>
    <rPh sb="16" eb="17">
      <t>ツキ</t>
    </rPh>
    <rPh sb="19" eb="20">
      <t>ニチ</t>
    </rPh>
    <rPh sb="20" eb="21">
      <t>ハタラ</t>
    </rPh>
    <rPh sb="23" eb="25">
      <t>バアイ</t>
    </rPh>
    <rPh sb="28" eb="30">
      <t>ジカン</t>
    </rPh>
    <rPh sb="33" eb="34">
      <t>ニチ</t>
    </rPh>
    <rPh sb="37" eb="39">
      <t>ジカン</t>
    </rPh>
    <phoneticPr fontId="2"/>
  </si>
  <si>
    <t>平均工賃月額</t>
    <rPh sb="0" eb="2">
      <t>ヘイキン</t>
    </rPh>
    <rPh sb="2" eb="4">
      <t>コウチン</t>
    </rPh>
    <rPh sb="4" eb="6">
      <t>ゲツガク</t>
    </rPh>
    <phoneticPr fontId="2"/>
  </si>
  <si>
    <t>平均工賃時間額</t>
    <rPh sb="0" eb="2">
      <t>ヘイキン</t>
    </rPh>
    <rPh sb="2" eb="4">
      <t>コウチン</t>
    </rPh>
    <rPh sb="4" eb="7">
      <t>ジカンガク</t>
    </rPh>
    <phoneticPr fontId="2"/>
  </si>
  <si>
    <t>合計③</t>
    <rPh sb="0" eb="2">
      <t>ゴウケイ</t>
    </rPh>
    <phoneticPr fontId="2"/>
  </si>
  <si>
    <t>合計①</t>
    <rPh sb="0" eb="2">
      <t>ゴウケイ</t>
    </rPh>
    <phoneticPr fontId="2"/>
  </si>
  <si>
    <t>合計②</t>
    <rPh sb="0" eb="2">
      <t>ゴウケイ</t>
    </rPh>
    <phoneticPr fontId="2"/>
  </si>
  <si>
    <t>※水色のセルには計算式が入っています。（入力不要です）</t>
    <rPh sb="1" eb="3">
      <t>ミズイロ</t>
    </rPh>
    <rPh sb="8" eb="10">
      <t>ケイサン</t>
    </rPh>
    <rPh sb="10" eb="11">
      <t>シキ</t>
    </rPh>
    <rPh sb="12" eb="13">
      <t>ハイ</t>
    </rPh>
    <rPh sb="20" eb="22">
      <t>ニュウリョク</t>
    </rPh>
    <rPh sb="22" eb="24">
      <t>フヨウ</t>
    </rPh>
    <phoneticPr fontId="2"/>
  </si>
  <si>
    <t>工賃支払総額</t>
    <rPh sb="0" eb="2">
      <t>コウチン</t>
    </rPh>
    <rPh sb="2" eb="4">
      <t>シハラ</t>
    </rPh>
    <rPh sb="4" eb="5">
      <t>ソウ</t>
    </rPh>
    <rPh sb="5" eb="6">
      <t>ガク</t>
    </rPh>
    <phoneticPr fontId="2"/>
  </si>
  <si>
    <t>法人名</t>
  </si>
  <si>
    <t>事業所名</t>
  </si>
  <si>
    <t>法人番号</t>
    <rPh sb="0" eb="2">
      <t>ホウジン</t>
    </rPh>
    <rPh sb="2" eb="4">
      <t>バンゴウ</t>
    </rPh>
    <phoneticPr fontId="2"/>
  </si>
  <si>
    <t>FAX番号</t>
    <rPh sb="3" eb="5">
      <t>バンゴウ</t>
    </rPh>
    <phoneticPr fontId="2"/>
  </si>
  <si>
    <t>サービスの提供状況</t>
    <rPh sb="5" eb="7">
      <t>テイキョウ</t>
    </rPh>
    <rPh sb="7" eb="9">
      <t>ジョウキョウ</t>
    </rPh>
    <phoneticPr fontId="2"/>
  </si>
  <si>
    <t>農福連携</t>
    <rPh sb="0" eb="1">
      <t>ノウ</t>
    </rPh>
    <rPh sb="1" eb="2">
      <t>フク</t>
    </rPh>
    <rPh sb="2" eb="4">
      <t>レンケイ</t>
    </rPh>
    <phoneticPr fontId="2"/>
  </si>
  <si>
    <t>在宅利用</t>
    <rPh sb="0" eb="2">
      <t>ザイタク</t>
    </rPh>
    <rPh sb="2" eb="4">
      <t>リヨウ</t>
    </rPh>
    <phoneticPr fontId="2"/>
  </si>
  <si>
    <t>事業所番号</t>
    <phoneticPr fontId="2"/>
  </si>
  <si>
    <t>事業開始年月</t>
    <rPh sb="0" eb="2">
      <t>ジギョウ</t>
    </rPh>
    <rPh sb="2" eb="4">
      <t>カイシ</t>
    </rPh>
    <rPh sb="4" eb="5">
      <t>ネン</t>
    </rPh>
    <phoneticPr fontId="2"/>
  </si>
  <si>
    <t>月</t>
    <rPh sb="0" eb="1">
      <t>ガツ</t>
    </rPh>
    <phoneticPr fontId="2"/>
  </si>
  <si>
    <t>年</t>
    <rPh sb="0" eb="1">
      <t>ネン</t>
    </rPh>
    <phoneticPr fontId="2"/>
  </si>
  <si>
    <t>昭和</t>
    <rPh sb="0" eb="2">
      <t>ショウワ</t>
    </rPh>
    <phoneticPr fontId="2"/>
  </si>
  <si>
    <t>平成</t>
    <rPh sb="0" eb="2">
      <t>ヘイセイ</t>
    </rPh>
    <phoneticPr fontId="2"/>
  </si>
  <si>
    <t>令和</t>
    <rPh sb="0" eb="2">
      <t>レイワ</t>
    </rPh>
    <phoneticPr fontId="2"/>
  </si>
  <si>
    <t>就労継続支援A型</t>
    <rPh sb="0" eb="2">
      <t>シュウロウ</t>
    </rPh>
    <rPh sb="2" eb="4">
      <t>ケイゾク</t>
    </rPh>
    <rPh sb="4" eb="6">
      <t>シエン</t>
    </rPh>
    <rPh sb="7" eb="8">
      <t>ガタ</t>
    </rPh>
    <phoneticPr fontId="2"/>
  </si>
  <si>
    <t>就労継続支援B型</t>
    <rPh sb="0" eb="6">
      <t>シュウロウケイゾクシエン</t>
    </rPh>
    <rPh sb="7" eb="8">
      <t>ガタ</t>
    </rPh>
    <phoneticPr fontId="2"/>
  </si>
  <si>
    <t>工賃支払総額（円）
①</t>
    <rPh sb="0" eb="2">
      <t>コウチン</t>
    </rPh>
    <rPh sb="2" eb="4">
      <t>シハライ</t>
    </rPh>
    <rPh sb="4" eb="6">
      <t>ソウガク</t>
    </rPh>
    <rPh sb="7" eb="8">
      <t>エン</t>
    </rPh>
    <phoneticPr fontId="2"/>
  </si>
  <si>
    <t>延人数（人）
②</t>
    <rPh sb="0" eb="1">
      <t>ノベ</t>
    </rPh>
    <rPh sb="1" eb="3">
      <t>ニンズウ</t>
    </rPh>
    <rPh sb="4" eb="5">
      <t>ニン</t>
    </rPh>
    <phoneticPr fontId="2"/>
  </si>
  <si>
    <t>延時間数（時間）
③</t>
    <rPh sb="0" eb="1">
      <t>ノベ</t>
    </rPh>
    <rPh sb="1" eb="4">
      <t>ジカンスウ</t>
    </rPh>
    <rPh sb="5" eb="7">
      <t>ジカン</t>
    </rPh>
    <phoneticPr fontId="2"/>
  </si>
  <si>
    <t>２．工賃（賃金）実績</t>
    <rPh sb="2" eb="4">
      <t>コウチン</t>
    </rPh>
    <rPh sb="5" eb="7">
      <t>チンギン</t>
    </rPh>
    <rPh sb="8" eb="10">
      <t>ジッセキ</t>
    </rPh>
    <phoneticPr fontId="2"/>
  </si>
  <si>
    <t>１．事業所の概要</t>
    <rPh sb="2" eb="5">
      <t>ジギョウショ</t>
    </rPh>
    <rPh sb="6" eb="8">
      <t>ガイヨウ</t>
    </rPh>
    <phoneticPr fontId="2"/>
  </si>
  <si>
    <t>３．サービスの提供状況</t>
    <rPh sb="7" eb="9">
      <t>テイキョウ</t>
    </rPh>
    <rPh sb="9" eb="11">
      <t>ジョウキョウ</t>
    </rPh>
    <phoneticPr fontId="2"/>
  </si>
  <si>
    <t>農福連携</t>
    <rPh sb="0" eb="2">
      <t>ノウフク</t>
    </rPh>
    <rPh sb="2" eb="4">
      <t>レンケイ</t>
    </rPh>
    <phoneticPr fontId="2"/>
  </si>
  <si>
    <t>【様式１】</t>
    <rPh sb="1" eb="3">
      <t>ヨウシキ</t>
    </rPh>
    <phoneticPr fontId="2"/>
  </si>
  <si>
    <t>令和２年度工賃（賃金）実績報告書</t>
    <rPh sb="0" eb="2">
      <t>レイワ</t>
    </rPh>
    <rPh sb="3" eb="5">
      <t>ネンド</t>
    </rPh>
    <rPh sb="5" eb="7">
      <t>コウチン</t>
    </rPh>
    <rPh sb="8" eb="10">
      <t>チンギン</t>
    </rPh>
    <rPh sb="11" eb="13">
      <t>ジッセキ</t>
    </rPh>
    <rPh sb="13" eb="16">
      <t>ホウコクショ</t>
    </rPh>
    <phoneticPr fontId="2"/>
  </si>
  <si>
    <t>担当者名</t>
    <rPh sb="0" eb="4">
      <t>タントウシャメイ</t>
    </rPh>
    <phoneticPr fontId="2"/>
  </si>
  <si>
    <t>電話番号</t>
    <rPh sb="0" eb="2">
      <t>デンワ</t>
    </rPh>
    <rPh sb="2" eb="4">
      <t>バンゴウ</t>
    </rPh>
    <phoneticPr fontId="2"/>
  </si>
  <si>
    <t>入力の際の注意事項</t>
    <rPh sb="0" eb="2">
      <t>ニュウリョク</t>
    </rPh>
    <rPh sb="3" eb="4">
      <t>サイ</t>
    </rPh>
    <rPh sb="5" eb="7">
      <t>チュウイ</t>
    </rPh>
    <rPh sb="7" eb="9">
      <t>ジコウ</t>
    </rPh>
    <phoneticPr fontId="2"/>
  </si>
  <si>
    <t>（※１）</t>
    <phoneticPr fontId="2"/>
  </si>
  <si>
    <t>法人種別 （※１）</t>
    <rPh sb="0" eb="2">
      <t>ホウジン</t>
    </rPh>
    <rPh sb="2" eb="4">
      <t>シュベツ</t>
    </rPh>
    <phoneticPr fontId="2"/>
  </si>
  <si>
    <t>備考（※２）</t>
    <rPh sb="0" eb="2">
      <t>ビコウ</t>
    </rPh>
    <phoneticPr fontId="2"/>
  </si>
  <si>
    <t>（※２）</t>
  </si>
  <si>
    <t>（※３）</t>
  </si>
  <si>
    <t>（※４）</t>
  </si>
  <si>
    <t>実施状況（※３）</t>
    <rPh sb="0" eb="2">
      <t>ジッシ</t>
    </rPh>
    <rPh sb="2" eb="4">
      <t>ジョウキョウ</t>
    </rPh>
    <phoneticPr fontId="2"/>
  </si>
  <si>
    <t>新規実施（※４）</t>
    <rPh sb="0" eb="2">
      <t>シンキ</t>
    </rPh>
    <rPh sb="2" eb="4">
      <t>ジッシ</t>
    </rPh>
    <phoneticPr fontId="2"/>
  </si>
  <si>
    <t>収入の割合（※５）</t>
    <rPh sb="0" eb="2">
      <t>シュウニュウ</t>
    </rPh>
    <rPh sb="3" eb="5">
      <t>ワリアイ</t>
    </rPh>
    <phoneticPr fontId="2"/>
  </si>
  <si>
    <t>実施状況（※６）</t>
    <rPh sb="0" eb="2">
      <t>ジッシ</t>
    </rPh>
    <rPh sb="2" eb="4">
      <t>ジョウキョウ</t>
    </rPh>
    <phoneticPr fontId="2"/>
  </si>
  <si>
    <t>利用者の割合（※７）</t>
    <rPh sb="0" eb="3">
      <t>リヨウシャ</t>
    </rPh>
    <rPh sb="4" eb="6">
      <t>ワリアイ</t>
    </rPh>
    <phoneticPr fontId="2"/>
  </si>
  <si>
    <t>令和２年度において、農福連携に係る生産活動を実施している場合は、○印を記載してください。</t>
    <rPh sb="28" eb="30">
      <t>バアイ</t>
    </rPh>
    <phoneticPr fontId="2"/>
  </si>
  <si>
    <t>（※５）</t>
  </si>
  <si>
    <t>（※６）</t>
  </si>
  <si>
    <t>全体の就労支援事業収入のうち、農福連携に係る就労支援事業収入の割合（％）を記載してください。</t>
    <phoneticPr fontId="2"/>
  </si>
  <si>
    <t>（※７）</t>
  </si>
  <si>
    <t>令和３年３月31日時点の運営規程において在宅で実施する訓練及び支援内容が明記されている場合は、○印を記載してください。</t>
    <rPh sb="43" eb="45">
      <t>バアイ</t>
    </rPh>
    <phoneticPr fontId="2"/>
  </si>
  <si>
    <t>令和３年３月の実利用者数に占める、常時（利用日数のうち概ね６割程度以上）在宅で実施する訓練及び支援を受けている実利用者数の割合を記載してください。</t>
    <phoneticPr fontId="2"/>
  </si>
  <si>
    <r>
      <t>令和２年度において、農福連携に係る生産活動を</t>
    </r>
    <r>
      <rPr>
        <u/>
        <sz val="11"/>
        <rFont val="ＭＳ Ｐゴシック"/>
        <family val="3"/>
        <charset val="128"/>
      </rPr>
      <t>新たに開始した</t>
    </r>
    <r>
      <rPr>
        <sz val="11"/>
        <rFont val="ＭＳ Ｐゴシック"/>
        <family val="3"/>
        <charset val="128"/>
      </rPr>
      <t>場合は、○印を記載してください。</t>
    </r>
    <rPh sb="22" eb="23">
      <t>アラ</t>
    </rPh>
    <rPh sb="25" eb="27">
      <t>カイシ</t>
    </rPh>
    <rPh sb="29" eb="31">
      <t>バアイ</t>
    </rPh>
    <phoneticPr fontId="2"/>
  </si>
  <si>
    <t>③法人種別</t>
    <rPh sb="1" eb="3">
      <t>ホウジン</t>
    </rPh>
    <rPh sb="3" eb="5">
      <t>シュベツ</t>
    </rPh>
    <phoneticPr fontId="2"/>
  </si>
  <si>
    <t>④法人番号</t>
    <rPh sb="1" eb="3">
      <t>ホウジン</t>
    </rPh>
    <rPh sb="3" eb="5">
      <t>バンゴウ</t>
    </rPh>
    <phoneticPr fontId="2"/>
  </si>
  <si>
    <t>⑤法人名</t>
    <rPh sb="1" eb="3">
      <t>ホウジン</t>
    </rPh>
    <rPh sb="3" eb="4">
      <t>メイ</t>
    </rPh>
    <phoneticPr fontId="2"/>
  </si>
  <si>
    <t>⑥事業所名</t>
    <rPh sb="1" eb="4">
      <t>ジギョウショ</t>
    </rPh>
    <rPh sb="4" eb="5">
      <t>メイ</t>
    </rPh>
    <phoneticPr fontId="2"/>
  </si>
  <si>
    <t>令和２年度</t>
    <rPh sb="0" eb="2">
      <t>レイワ</t>
    </rPh>
    <rPh sb="3" eb="5">
      <t>ネンド</t>
    </rPh>
    <rPh sb="4" eb="5">
      <t>ド</t>
    </rPh>
    <phoneticPr fontId="2"/>
  </si>
  <si>
    <t>⑭新設</t>
    <rPh sb="1" eb="3">
      <t>シンセツ</t>
    </rPh>
    <phoneticPr fontId="2"/>
  </si>
  <si>
    <t>⑮備考</t>
    <rPh sb="1" eb="3">
      <t>ビコウ</t>
    </rPh>
    <phoneticPr fontId="2"/>
  </si>
  <si>
    <t>月額</t>
    <rPh sb="0" eb="2">
      <t>ゲツガク</t>
    </rPh>
    <phoneticPr fontId="2"/>
  </si>
  <si>
    <t>時間額</t>
    <rPh sb="0" eb="3">
      <t>ジカンガク</t>
    </rPh>
    <phoneticPr fontId="2"/>
  </si>
  <si>
    <t>⑦定員</t>
    <rPh sb="1" eb="3">
      <t>テイイン</t>
    </rPh>
    <phoneticPr fontId="2"/>
  </si>
  <si>
    <t>⑧対象者延人数</t>
    <rPh sb="1" eb="4">
      <t>タイショウシャ</t>
    </rPh>
    <rPh sb="4" eb="5">
      <t>ノ</t>
    </rPh>
    <rPh sb="5" eb="7">
      <t>ニンズウ</t>
    </rPh>
    <phoneticPr fontId="2"/>
  </si>
  <si>
    <t>⑨工賃支払総額</t>
    <rPh sb="1" eb="3">
      <t>コウチン</t>
    </rPh>
    <rPh sb="3" eb="5">
      <t>シハライ</t>
    </rPh>
    <rPh sb="5" eb="7">
      <t>ソウガク</t>
    </rPh>
    <phoneticPr fontId="2"/>
  </si>
  <si>
    <t>⑩工賃平均額</t>
    <rPh sb="1" eb="3">
      <t>コウチン</t>
    </rPh>
    <rPh sb="3" eb="5">
      <t>ヘイキン</t>
    </rPh>
    <rPh sb="5" eb="6">
      <t>ガク</t>
    </rPh>
    <phoneticPr fontId="2"/>
  </si>
  <si>
    <t>⑪対象者延人数</t>
    <rPh sb="1" eb="4">
      <t>タイショウシャ</t>
    </rPh>
    <rPh sb="4" eb="5">
      <t>ノ</t>
    </rPh>
    <rPh sb="5" eb="7">
      <t>ニンズウ</t>
    </rPh>
    <phoneticPr fontId="2"/>
  </si>
  <si>
    <t>⑫工賃支払総額</t>
    <rPh sb="1" eb="3">
      <t>コウチン</t>
    </rPh>
    <rPh sb="3" eb="5">
      <t>シハライ</t>
    </rPh>
    <rPh sb="5" eb="7">
      <t>ソウガク</t>
    </rPh>
    <phoneticPr fontId="2"/>
  </si>
  <si>
    <t>⑬工賃平均額</t>
    <rPh sb="1" eb="3">
      <t>コウチン</t>
    </rPh>
    <rPh sb="3" eb="5">
      <t>ヘイキン</t>
    </rPh>
    <rPh sb="5" eb="6">
      <t>ガク</t>
    </rPh>
    <phoneticPr fontId="2"/>
  </si>
  <si>
    <t>⑯実施状況</t>
    <rPh sb="1" eb="3">
      <t>ジッシ</t>
    </rPh>
    <rPh sb="3" eb="5">
      <t>ジョウキョウ</t>
    </rPh>
    <phoneticPr fontId="2"/>
  </si>
  <si>
    <t>⑰新規実施</t>
    <phoneticPr fontId="2"/>
  </si>
  <si>
    <t>⑱収入の割合（％）</t>
    <rPh sb="1" eb="3">
      <t>シュウニュウ</t>
    </rPh>
    <rPh sb="4" eb="6">
      <t>ワリアイ</t>
    </rPh>
    <phoneticPr fontId="2"/>
  </si>
  <si>
    <t>⑲実施状況</t>
    <rPh sb="1" eb="3">
      <t>ジッシ</t>
    </rPh>
    <rPh sb="3" eb="5">
      <t>ジョウキョウ</t>
    </rPh>
    <phoneticPr fontId="2"/>
  </si>
  <si>
    <t>⑳利用者の割合（％）</t>
    <rPh sb="1" eb="4">
      <t>リヨウシャ</t>
    </rPh>
    <rPh sb="5" eb="7">
      <t>ワリアイ</t>
    </rPh>
    <phoneticPr fontId="2"/>
  </si>
  <si>
    <t>【参考様式】</t>
    <rPh sb="1" eb="3">
      <t>サンコウ</t>
    </rPh>
    <rPh sb="3" eb="5">
      <t>ヨウシキ</t>
    </rPh>
    <phoneticPr fontId="2"/>
  </si>
  <si>
    <t>○令和２年度工賃実績計算シート</t>
    <rPh sb="1" eb="3">
      <t>レイワ</t>
    </rPh>
    <rPh sb="4" eb="6">
      <t>ネンド</t>
    </rPh>
    <rPh sb="5" eb="6">
      <t>ド</t>
    </rPh>
    <rPh sb="6" eb="8">
      <t>コウチン</t>
    </rPh>
    <rPh sb="8" eb="10">
      <t>ジッセキ</t>
    </rPh>
    <rPh sb="10" eb="12">
      <t>ケイサン</t>
    </rPh>
    <phoneticPr fontId="2"/>
  </si>
  <si>
    <t>※水色のセルは「参考様式」と連動して計算式が入っていますが、必要に応じて手入力してください。</t>
    <rPh sb="8" eb="10">
      <t>サンコウ</t>
    </rPh>
    <rPh sb="10" eb="12">
      <t>ヨウシキ</t>
    </rPh>
    <rPh sb="14" eb="16">
      <t>レンドウ</t>
    </rPh>
    <rPh sb="18" eb="21">
      <t>ケイサンシキ</t>
    </rPh>
    <rPh sb="22" eb="23">
      <t>ハイ</t>
    </rPh>
    <rPh sb="30" eb="32">
      <t>ヒツヨウ</t>
    </rPh>
    <rPh sb="33" eb="34">
      <t>オウ</t>
    </rPh>
    <rPh sb="36" eb="39">
      <t>テニュウリョク</t>
    </rPh>
    <phoneticPr fontId="2"/>
  </si>
  <si>
    <t>総支給月数
（＝延人数）</t>
    <rPh sb="0" eb="1">
      <t>ソウ</t>
    </rPh>
    <rPh sb="1" eb="3">
      <t>シキュウ</t>
    </rPh>
    <rPh sb="3" eb="5">
      <t>ゲッスウ</t>
    </rPh>
    <rPh sb="8" eb="9">
      <t>ノベ</t>
    </rPh>
    <rPh sb="9" eb="11">
      <t>ニンズウ</t>
    </rPh>
    <phoneticPr fontId="2"/>
  </si>
  <si>
    <t>就労時間
（＝延時間数）</t>
    <rPh sb="0" eb="2">
      <t>シュウロウ</t>
    </rPh>
    <rPh sb="2" eb="4">
      <t>ジカン</t>
    </rPh>
    <rPh sb="7" eb="8">
      <t>ノベ</t>
    </rPh>
    <rPh sb="8" eb="11">
      <t>ジカンスウ</t>
    </rPh>
    <phoneticPr fontId="2"/>
  </si>
  <si>
    <t>①÷②</t>
    <phoneticPr fontId="2"/>
  </si>
  <si>
    <t>①÷③</t>
    <phoneticPr fontId="2"/>
  </si>
  <si>
    <t>郵便番号</t>
    <rPh sb="0" eb="2">
      <t>ユウビン</t>
    </rPh>
    <rPh sb="2" eb="4">
      <t>バンゴウ</t>
    </rPh>
    <phoneticPr fontId="2"/>
  </si>
  <si>
    <t>所在地</t>
    <rPh sb="0" eb="3">
      <t>ショザイチ</t>
    </rPh>
    <phoneticPr fontId="2"/>
  </si>
  <si>
    <t>利用者…利用者の氏名を記入してください（行が足らない場合は適宜追加してください）。</t>
    <rPh sb="0" eb="3">
      <t>リヨウシャ</t>
    </rPh>
    <phoneticPr fontId="2"/>
  </si>
  <si>
    <t>工賃形態…利用者への工賃の支給形態（月給、日給、時給）を入力してください。</t>
    <rPh sb="0" eb="2">
      <t>コウチン</t>
    </rPh>
    <rPh sb="2" eb="4">
      <t>ケイタイ</t>
    </rPh>
    <phoneticPr fontId="2"/>
  </si>
  <si>
    <t>就労時間…当該月の実労働時間（工賃支給算定時間）を利用者ごとに入力してください。</t>
    <rPh sb="0" eb="2">
      <t>シュウロウ</t>
    </rPh>
    <rPh sb="2" eb="4">
      <t>ジカン</t>
    </rPh>
    <phoneticPr fontId="2"/>
  </si>
  <si>
    <t>工賃月額…当該月に支給した工賃を利用者ごとに入力してください。</t>
    <rPh sb="0" eb="2">
      <t>コウチン</t>
    </rPh>
    <rPh sb="2" eb="4">
      <t>ゲツガク</t>
    </rPh>
    <phoneticPr fontId="2"/>
  </si>
  <si>
    <t>その他手当…毎月支給している工賃以外で利用者に支払っている手当（賞与、ボーナス等）があれば入力してください。</t>
    <rPh sb="2" eb="3">
      <t>タ</t>
    </rPh>
    <rPh sb="3" eb="5">
      <t>テアテ</t>
    </rPh>
    <phoneticPr fontId="2"/>
  </si>
  <si>
    <t>平均工賃月額（円）
①÷②</t>
    <rPh sb="0" eb="2">
      <t>ヘイキン</t>
    </rPh>
    <rPh sb="2" eb="4">
      <t>コウチン</t>
    </rPh>
    <rPh sb="4" eb="6">
      <t>ゲツガク</t>
    </rPh>
    <rPh sb="7" eb="8">
      <t>エン</t>
    </rPh>
    <phoneticPr fontId="2"/>
  </si>
  <si>
    <t>平均工賃時間額（円）
①÷③</t>
    <rPh sb="0" eb="2">
      <t>ヘイキン</t>
    </rPh>
    <rPh sb="2" eb="4">
      <t>コウチン</t>
    </rPh>
    <rPh sb="4" eb="7">
      <t>ジカンガク</t>
    </rPh>
    <rPh sb="8" eb="9">
      <t>エン</t>
    </rPh>
    <phoneticPr fontId="2"/>
  </si>
  <si>
    <r>
      <t xml:space="preserve">定員
</t>
    </r>
    <r>
      <rPr>
        <sz val="9"/>
        <rFont val="ＭＳ Ｐゴシック"/>
        <family val="3"/>
        <charset val="128"/>
      </rPr>
      <t>（令和３年３月３１日時点）</t>
    </r>
    <rPh sb="0" eb="2">
      <t>テイイン</t>
    </rPh>
    <rPh sb="4" eb="6">
      <t>レイワ</t>
    </rPh>
    <rPh sb="12" eb="13">
      <t>ニチ</t>
    </rPh>
    <rPh sb="13" eb="15">
      <t>ジテン</t>
    </rPh>
    <phoneticPr fontId="2"/>
  </si>
  <si>
    <t>メール</t>
    <phoneticPr fontId="2"/>
  </si>
  <si>
    <t>支給月数…利用者ごとに、工賃を支給した月数を入力してください。なお、月途中からの利用開始者及び月途中での利用終了者・月途中で入退院した利用者については、算定から除外してください。</t>
    <rPh sb="0" eb="4">
      <t>シキュウゲッスウ</t>
    </rPh>
    <rPh sb="76" eb="78">
      <t>サンテイ</t>
    </rPh>
    <phoneticPr fontId="2"/>
  </si>
  <si>
    <t>法人種別は、「社会福祉協議会＝１」、「社会福祉法人（社会福祉協議会以外）＝２」、「医療法人＝３」、「営利法人（株式・合名・合資・合同会社）＝４」、「特定非営利活動法人（NPO）＝５」、「その他（社団・財団・農協・生協等）＝６」から選択して、その番号を記載してください。休止の場合は空欄としてください。</t>
    <rPh sb="82" eb="83">
      <t>ジン</t>
    </rPh>
    <rPh sb="134" eb="136">
      <t>キュウシ</t>
    </rPh>
    <rPh sb="137" eb="139">
      <t>バアイ</t>
    </rPh>
    <rPh sb="140" eb="142">
      <t>クウラン</t>
    </rPh>
    <phoneticPr fontId="2"/>
  </si>
  <si>
    <t>休止の場合は、時点を記載し、対象外としてください。多機能型事業所等に移行した場合は、その旨を記載してください。</t>
    <rPh sb="0" eb="2">
      <t>キュウシ</t>
    </rPh>
    <rPh sb="3" eb="5">
      <t>バアイ</t>
    </rPh>
    <rPh sb="7" eb="9">
      <t>ジテン</t>
    </rPh>
    <rPh sb="10" eb="12">
      <t>キサイ</t>
    </rPh>
    <rPh sb="14" eb="17">
      <t>タイショウガイ</t>
    </rPh>
    <rPh sb="25" eb="33">
      <t>タキノウガタジギョウショトウ</t>
    </rPh>
    <rPh sb="34" eb="36">
      <t>イコウ</t>
    </rPh>
    <rPh sb="38" eb="40">
      <t>バアイ</t>
    </rPh>
    <rPh sb="44" eb="45">
      <t>ムネ</t>
    </rPh>
    <rPh sb="46" eb="48">
      <t>キサイ</t>
    </rPh>
    <phoneticPr fontId="2"/>
  </si>
  <si>
    <t>事業所種別</t>
    <rPh sb="0" eb="2">
      <t>ジギョウ</t>
    </rPh>
    <rPh sb="2" eb="3">
      <t>ショ</t>
    </rPh>
    <rPh sb="3" eb="5">
      <t>シュベツ</t>
    </rPh>
    <phoneticPr fontId="2"/>
  </si>
  <si>
    <t>社会福祉法人○○○○○</t>
    <rPh sb="0" eb="2">
      <t>シャカイ</t>
    </rPh>
    <rPh sb="2" eb="4">
      <t>フクシ</t>
    </rPh>
    <rPh sb="4" eb="6">
      <t>ホウジン</t>
    </rPh>
    <phoneticPr fontId="2"/>
  </si>
  <si>
    <t>○○○○○</t>
    <phoneticPr fontId="2"/>
  </si>
  <si>
    <t>○○市○○区○－○－○</t>
    <rPh sb="2" eb="3">
      <t>シ</t>
    </rPh>
    <rPh sb="5" eb="6">
      <t>ク</t>
    </rPh>
    <phoneticPr fontId="2"/>
  </si>
  <si>
    <t>○○○＠○○○○</t>
    <phoneticPr fontId="2"/>
  </si>
  <si>
    <t>○○○-○○○○</t>
    <phoneticPr fontId="2"/>
  </si>
  <si>
    <t>○○○-○○○-○○○○</t>
    <phoneticPr fontId="2"/>
  </si>
  <si>
    <t>○○○○○○○○○</t>
    <phoneticPr fontId="2"/>
  </si>
  <si>
    <t>○</t>
    <phoneticPr fontId="2"/>
  </si>
  <si>
    <t>A</t>
    <phoneticPr fontId="2"/>
  </si>
  <si>
    <t>B</t>
    <phoneticPr fontId="2"/>
  </si>
  <si>
    <t>C</t>
    <phoneticPr fontId="2"/>
  </si>
  <si>
    <t>月額</t>
    <rPh sb="0" eb="2">
      <t>ゲツガク</t>
    </rPh>
    <phoneticPr fontId="2"/>
  </si>
  <si>
    <t>京都太郎</t>
    <rPh sb="0" eb="2">
      <t>キョウト</t>
    </rPh>
    <rPh sb="2" eb="4">
      <t>タロウ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</si>
</sst>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円&quot;"/>
    <numFmt numFmtId="177" formatCode="#,###&quot;人&quot;"/>
    <numFmt numFmtId="178" formatCode="#,###&quot;時間&quot;"/>
    <numFmt numFmtId="179" formatCode="#,##0_);[Red]\(#,##0\)"/>
  </numFmts>
  <fonts count="18">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2"/>
      <name val="ＭＳ Ｐゴシック"/>
      <family val="3"/>
      <charset val="128"/>
    </font>
    <font>
      <sz val="14"/>
      <name val="ＭＳ Ｐゴシック"/>
      <family val="3"/>
      <charset val="128"/>
    </font>
    <font>
      <sz val="11"/>
      <color indexed="10"/>
      <name val="ＭＳ Ｐゴシック"/>
      <family val="3"/>
      <charset val="128"/>
    </font>
    <font>
      <b/>
      <sz val="18"/>
      <name val="ＭＳ Ｐゴシック"/>
      <family val="3"/>
      <charset val="128"/>
    </font>
    <font>
      <b/>
      <sz val="14"/>
      <name val="ＭＳ Ｐゴシック"/>
      <family val="3"/>
      <charset val="128"/>
    </font>
    <font>
      <b/>
      <sz val="20"/>
      <name val="ＭＳ Ｐゴシック"/>
      <family val="3"/>
      <charset val="128"/>
    </font>
    <font>
      <sz val="14"/>
      <color indexed="10"/>
      <name val="ＭＳ Ｐゴシック"/>
      <family val="3"/>
      <charset val="128"/>
    </font>
    <font>
      <sz val="10"/>
      <name val="ＭＳ Ｐゴシック"/>
      <family val="3"/>
      <charset val="128"/>
    </font>
    <font>
      <sz val="11"/>
      <color theme="1"/>
      <name val="ＭＳ Ｐゴシック"/>
      <family val="3"/>
      <charset val="128"/>
      <scheme val="minor"/>
    </font>
    <font>
      <sz val="9"/>
      <name val="ＭＳ Ｐゴシック"/>
      <family val="3"/>
      <charset val="128"/>
    </font>
    <font>
      <u/>
      <sz val="11"/>
      <name val="ＭＳ Ｐゴシック"/>
      <family val="3"/>
      <charset val="128"/>
    </font>
    <font>
      <sz val="14"/>
      <color theme="1"/>
      <name val="ＭＳ Ｐゴシック"/>
      <family val="3"/>
      <charset val="128"/>
    </font>
    <font>
      <sz val="11"/>
      <color theme="1"/>
      <name val="ＭＳ Ｐゴシック"/>
      <family val="3"/>
      <charset val="128"/>
    </font>
    <font>
      <sz val="9"/>
      <color indexed="81"/>
      <name val="MS P ゴシック"/>
      <family val="3"/>
      <charset val="128"/>
    </font>
  </fonts>
  <fills count="7">
    <fill>
      <patternFill patternType="none"/>
    </fill>
    <fill>
      <patternFill patternType="gray125"/>
    </fill>
    <fill>
      <patternFill patternType="solid">
        <fgColor indexed="31"/>
        <bgColor indexed="64"/>
      </patternFill>
    </fill>
    <fill>
      <patternFill patternType="solid">
        <fgColor theme="8" tint="0.59999389629810485"/>
        <bgColor indexed="64"/>
      </patternFill>
    </fill>
    <fill>
      <patternFill patternType="solid">
        <fgColor rgb="FFCCCCFF"/>
        <bgColor indexed="64"/>
      </patternFill>
    </fill>
    <fill>
      <patternFill patternType="solid">
        <fgColor rgb="FFFFFF00"/>
        <bgColor indexed="64"/>
      </patternFill>
    </fill>
    <fill>
      <patternFill patternType="solid">
        <fgColor rgb="FF92D050"/>
        <bgColor indexed="64"/>
      </patternFill>
    </fill>
  </fills>
  <borders count="58">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dotted">
        <color indexed="64"/>
      </bottom>
      <diagonal/>
    </border>
    <border>
      <left/>
      <right/>
      <top/>
      <bottom style="dotted">
        <color indexed="64"/>
      </bottom>
      <diagonal/>
    </border>
    <border>
      <left style="medium">
        <color indexed="64"/>
      </left>
      <right/>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0" fontId="1" fillId="0" borderId="0">
      <alignment vertical="center"/>
    </xf>
  </cellStyleXfs>
  <cellXfs count="192">
    <xf numFmtId="0" fontId="0" fillId="0" borderId="0" xfId="0">
      <alignment vertical="center"/>
    </xf>
    <xf numFmtId="38" fontId="7" fillId="0" borderId="0" xfId="3" applyFont="1">
      <alignment vertical="center"/>
    </xf>
    <xf numFmtId="38" fontId="1" fillId="0" borderId="0" xfId="3" applyFont="1">
      <alignment vertical="center"/>
    </xf>
    <xf numFmtId="38" fontId="8" fillId="0" borderId="0" xfId="3" applyFont="1">
      <alignment vertical="center"/>
    </xf>
    <xf numFmtId="0" fontId="1" fillId="0" borderId="0" xfId="4">
      <alignment vertical="center"/>
    </xf>
    <xf numFmtId="38" fontId="9" fillId="0" borderId="0" xfId="3" applyFont="1">
      <alignment vertical="center"/>
    </xf>
    <xf numFmtId="38" fontId="1" fillId="0" borderId="1" xfId="3" applyFont="1" applyBorder="1" applyAlignment="1">
      <alignment horizontal="center" vertical="center"/>
    </xf>
    <xf numFmtId="38" fontId="1" fillId="0" borderId="2" xfId="3" applyFont="1" applyBorder="1" applyAlignment="1">
      <alignment horizontal="center" vertical="center"/>
    </xf>
    <xf numFmtId="38" fontId="1" fillId="0" borderId="3" xfId="3" applyFont="1" applyBorder="1">
      <alignment vertical="center"/>
    </xf>
    <xf numFmtId="38" fontId="1" fillId="0" borderId="0" xfId="3" applyFont="1" applyBorder="1">
      <alignment vertical="center"/>
    </xf>
    <xf numFmtId="38" fontId="1" fillId="0" borderId="4" xfId="3" applyFont="1" applyBorder="1" applyAlignment="1">
      <alignment horizontal="center" vertical="center"/>
    </xf>
    <xf numFmtId="38" fontId="1" fillId="0" borderId="5" xfId="3" applyFont="1" applyBorder="1" applyAlignment="1">
      <alignment horizontal="center" vertical="center"/>
    </xf>
    <xf numFmtId="38" fontId="1" fillId="0" borderId="6" xfId="3" applyFont="1" applyBorder="1" applyAlignment="1">
      <alignment horizontal="center" vertical="center"/>
    </xf>
    <xf numFmtId="38" fontId="1" fillId="0" borderId="7" xfId="3" applyFont="1" applyBorder="1" applyAlignment="1">
      <alignment horizontal="center" vertical="center"/>
    </xf>
    <xf numFmtId="38" fontId="1" fillId="0" borderId="8" xfId="3" applyFont="1" applyBorder="1" applyAlignment="1">
      <alignment horizontal="center" vertical="center"/>
    </xf>
    <xf numFmtId="38" fontId="1" fillId="0" borderId="9" xfId="3" applyFont="1" applyBorder="1" applyAlignment="1">
      <alignment horizontal="center" vertical="center"/>
    </xf>
    <xf numFmtId="38" fontId="1" fillId="0" borderId="10" xfId="3" applyFont="1" applyFill="1" applyBorder="1" applyAlignment="1">
      <alignment horizontal="center" vertical="center"/>
    </xf>
    <xf numFmtId="38" fontId="1" fillId="0" borderId="9" xfId="3" applyFont="1" applyFill="1" applyBorder="1" applyAlignment="1">
      <alignment horizontal="center" vertical="center"/>
    </xf>
    <xf numFmtId="38" fontId="1" fillId="0" borderId="0" xfId="3" applyFont="1" applyAlignment="1">
      <alignment horizontal="center" vertical="center"/>
    </xf>
    <xf numFmtId="38" fontId="1" fillId="0" borderId="11" xfId="3" applyFont="1" applyBorder="1" applyAlignment="1">
      <alignment vertical="center" shrinkToFit="1"/>
    </xf>
    <xf numFmtId="38" fontId="1" fillId="0" borderId="12" xfId="3" applyFont="1" applyFill="1" applyBorder="1">
      <alignment vertical="center"/>
    </xf>
    <xf numFmtId="38" fontId="1" fillId="0" borderId="13" xfId="3" applyFont="1" applyFill="1" applyBorder="1" applyProtection="1">
      <alignment vertical="center"/>
      <protection locked="0"/>
    </xf>
    <xf numFmtId="38" fontId="1" fillId="3" borderId="12" xfId="3" applyFont="1" applyFill="1" applyBorder="1">
      <alignment vertical="center"/>
    </xf>
    <xf numFmtId="38" fontId="1" fillId="3" borderId="13" xfId="3" applyFont="1" applyFill="1" applyBorder="1">
      <alignment vertical="center"/>
    </xf>
    <xf numFmtId="38" fontId="1" fillId="0" borderId="0" xfId="3" applyFont="1" applyFill="1">
      <alignment vertical="center"/>
    </xf>
    <xf numFmtId="38" fontId="1" fillId="0" borderId="15" xfId="3" applyFont="1" applyFill="1" applyBorder="1" applyProtection="1">
      <alignment vertical="center"/>
      <protection locked="0"/>
    </xf>
    <xf numFmtId="38" fontId="1" fillId="0" borderId="16" xfId="3" applyFont="1" applyFill="1" applyBorder="1" applyProtection="1">
      <alignment vertical="center"/>
      <protection locked="0"/>
    </xf>
    <xf numFmtId="0" fontId="1" fillId="0" borderId="0" xfId="4" applyFill="1">
      <alignment vertical="center"/>
    </xf>
    <xf numFmtId="38" fontId="1" fillId="0" borderId="17" xfId="3" applyFont="1" applyFill="1" applyBorder="1">
      <alignment vertical="center"/>
    </xf>
    <xf numFmtId="38" fontId="1" fillId="0" borderId="18" xfId="3" applyFont="1" applyFill="1" applyBorder="1" applyProtection="1">
      <alignment vertical="center"/>
      <protection locked="0"/>
    </xf>
    <xf numFmtId="38" fontId="1" fillId="0" borderId="19" xfId="3" applyFont="1" applyFill="1" applyBorder="1" applyProtection="1">
      <alignment vertical="center"/>
      <protection locked="0"/>
    </xf>
    <xf numFmtId="38" fontId="1" fillId="0" borderId="20" xfId="3" applyFont="1" applyFill="1" applyBorder="1" applyProtection="1">
      <alignment vertical="center"/>
      <protection locked="0"/>
    </xf>
    <xf numFmtId="38" fontId="1" fillId="0" borderId="21" xfId="3" applyFont="1" applyFill="1" applyBorder="1" applyProtection="1">
      <alignment vertical="center"/>
      <protection locked="0"/>
    </xf>
    <xf numFmtId="38" fontId="1" fillId="3" borderId="17" xfId="3" applyFont="1" applyFill="1" applyBorder="1">
      <alignment vertical="center"/>
    </xf>
    <xf numFmtId="38" fontId="1" fillId="3" borderId="18" xfId="3" applyFont="1" applyFill="1" applyBorder="1">
      <alignment vertical="center"/>
    </xf>
    <xf numFmtId="38" fontId="1" fillId="0" borderId="22" xfId="3" applyFont="1" applyFill="1" applyBorder="1" applyProtection="1">
      <alignment vertical="center"/>
      <protection locked="0"/>
    </xf>
    <xf numFmtId="38" fontId="1" fillId="0" borderId="3" xfId="3" applyFont="1" applyFill="1" applyBorder="1">
      <alignment vertical="center"/>
    </xf>
    <xf numFmtId="38" fontId="1" fillId="0" borderId="23" xfId="3" applyFont="1" applyFill="1" applyBorder="1" applyProtection="1">
      <alignment vertical="center"/>
      <protection locked="0"/>
    </xf>
    <xf numFmtId="38" fontId="1" fillId="0" borderId="4" xfId="3" applyFont="1" applyFill="1" applyBorder="1" applyProtection="1">
      <alignment vertical="center"/>
      <protection locked="0"/>
    </xf>
    <xf numFmtId="38" fontId="1" fillId="0" borderId="0" xfId="3" applyFont="1" applyFill="1" applyBorder="1" applyProtection="1">
      <alignment vertical="center"/>
      <protection locked="0"/>
    </xf>
    <xf numFmtId="38" fontId="1" fillId="0" borderId="24" xfId="3" applyFont="1" applyFill="1" applyBorder="1" applyProtection="1">
      <alignment vertical="center"/>
      <protection locked="0"/>
    </xf>
    <xf numFmtId="38" fontId="1" fillId="0" borderId="25" xfId="3" applyFont="1" applyFill="1" applyBorder="1" applyProtection="1">
      <alignment vertical="center"/>
      <protection locked="0"/>
    </xf>
    <xf numFmtId="38" fontId="1" fillId="3" borderId="3" xfId="3" applyFont="1" applyFill="1" applyBorder="1">
      <alignment vertical="center"/>
    </xf>
    <xf numFmtId="38" fontId="1" fillId="3" borderId="25" xfId="3" applyFont="1" applyFill="1" applyBorder="1">
      <alignment vertical="center"/>
    </xf>
    <xf numFmtId="38" fontId="1" fillId="0" borderId="26" xfId="3" applyFont="1" applyFill="1" applyBorder="1" applyProtection="1">
      <alignment vertical="center"/>
      <protection locked="0"/>
    </xf>
    <xf numFmtId="38" fontId="1" fillId="0" borderId="27" xfId="3" applyFont="1" applyFill="1" applyBorder="1" applyProtection="1">
      <alignment vertical="center"/>
      <protection locked="0"/>
    </xf>
    <xf numFmtId="38" fontId="1" fillId="0" borderId="28" xfId="3" applyFont="1" applyFill="1" applyBorder="1">
      <alignment vertical="center"/>
    </xf>
    <xf numFmtId="38" fontId="1" fillId="3" borderId="29" xfId="3" applyFont="1" applyFill="1" applyBorder="1">
      <alignment vertical="center"/>
    </xf>
    <xf numFmtId="38" fontId="1" fillId="3" borderId="30" xfId="3" applyFont="1" applyFill="1" applyBorder="1">
      <alignment vertical="center"/>
    </xf>
    <xf numFmtId="38" fontId="1" fillId="3" borderId="31" xfId="3" applyFont="1" applyFill="1" applyBorder="1">
      <alignment vertical="center"/>
    </xf>
    <xf numFmtId="38" fontId="1" fillId="3" borderId="32" xfId="3" applyFont="1" applyFill="1" applyBorder="1">
      <alignment vertical="center"/>
    </xf>
    <xf numFmtId="38" fontId="1" fillId="3" borderId="33" xfId="3" applyFont="1" applyFill="1" applyBorder="1">
      <alignment vertical="center"/>
    </xf>
    <xf numFmtId="38" fontId="6" fillId="0" borderId="0" xfId="3" applyFont="1">
      <alignment vertical="center"/>
    </xf>
    <xf numFmtId="38" fontId="5" fillId="0" borderId="0" xfId="3" applyFont="1">
      <alignment vertical="center"/>
    </xf>
    <xf numFmtId="38" fontId="10" fillId="0" borderId="0" xfId="3" applyFont="1">
      <alignment vertical="center"/>
    </xf>
    <xf numFmtId="38" fontId="5" fillId="0" borderId="0" xfId="3" applyFont="1" applyFill="1">
      <alignment vertical="center"/>
    </xf>
    <xf numFmtId="0" fontId="5" fillId="0" borderId="0" xfId="4" applyFont="1">
      <alignment vertical="center"/>
    </xf>
    <xf numFmtId="38" fontId="1" fillId="0" borderId="0" xfId="3" applyFont="1" applyAlignment="1">
      <alignment horizontal="left" vertical="center"/>
    </xf>
    <xf numFmtId="0" fontId="7" fillId="0" borderId="0" xfId="0" applyFont="1" applyAlignment="1">
      <alignment horizontal="center" vertical="center"/>
    </xf>
    <xf numFmtId="179" fontId="11" fillId="0" borderId="0" xfId="0" applyNumberFormat="1" applyFont="1" applyFill="1" applyBorder="1" applyAlignment="1">
      <alignment horizontal="center" vertical="center" wrapText="1" shrinkToFit="1"/>
    </xf>
    <xf numFmtId="179" fontId="0" fillId="0" borderId="0" xfId="0" applyNumberFormat="1"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Alignment="1">
      <alignment vertical="center"/>
    </xf>
    <xf numFmtId="0" fontId="0" fillId="0" borderId="0" xfId="0" applyFont="1" applyBorder="1" applyAlignment="1">
      <alignment vertical="center"/>
    </xf>
    <xf numFmtId="0" fontId="3" fillId="0" borderId="0" xfId="0" applyFont="1" applyBorder="1" applyAlignment="1">
      <alignment vertical="center"/>
    </xf>
    <xf numFmtId="0" fontId="0" fillId="0" borderId="0" xfId="0" applyFont="1" applyFill="1" applyAlignment="1">
      <alignment vertical="center"/>
    </xf>
    <xf numFmtId="179" fontId="0" fillId="0" borderId="0" xfId="0" applyNumberFormat="1" applyFont="1" applyFill="1" applyBorder="1" applyAlignment="1">
      <alignment vertical="center"/>
    </xf>
    <xf numFmtId="9" fontId="3" fillId="0" borderId="0" xfId="0" applyNumberFormat="1" applyFont="1" applyFill="1" applyBorder="1" applyAlignment="1">
      <alignment vertical="center"/>
    </xf>
    <xf numFmtId="0" fontId="3" fillId="0" borderId="0" xfId="0" applyFont="1" applyFill="1" applyBorder="1" applyAlignment="1">
      <alignment vertical="center"/>
    </xf>
    <xf numFmtId="176" fontId="0" fillId="0" borderId="0" xfId="0" applyNumberFormat="1" applyFont="1" applyFill="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79" fontId="11" fillId="0" borderId="0" xfId="0" applyNumberFormat="1" applyFont="1" applyFill="1" applyBorder="1" applyAlignment="1">
      <alignment vertical="center" shrinkToFit="1"/>
    </xf>
    <xf numFmtId="179" fontId="11" fillId="0" borderId="0" xfId="0" applyNumberFormat="1" applyFont="1" applyFill="1" applyBorder="1" applyAlignment="1">
      <alignment horizontal="center" vertical="center" shrinkToFit="1"/>
    </xf>
    <xf numFmtId="179" fontId="0" fillId="0" borderId="0" xfId="0" applyNumberFormat="1" applyFont="1" applyFill="1" applyBorder="1" applyAlignment="1">
      <alignment horizontal="center" vertical="center" shrinkToFit="1"/>
    </xf>
    <xf numFmtId="179" fontId="0" fillId="0" borderId="0" xfId="0" applyNumberFormat="1" applyFont="1" applyFill="1" applyBorder="1" applyAlignment="1">
      <alignment vertical="center" shrinkToFit="1"/>
    </xf>
    <xf numFmtId="0" fontId="0" fillId="0" borderId="0" xfId="0" applyFont="1" applyAlignment="1">
      <alignment horizontal="left" vertical="center" indent="1"/>
    </xf>
    <xf numFmtId="0" fontId="0" fillId="0" borderId="0" xfId="0" applyFont="1" applyAlignment="1">
      <alignment horizontal="left" vertical="center"/>
    </xf>
    <xf numFmtId="0" fontId="0" fillId="2" borderId="28" xfId="0" applyFill="1" applyBorder="1" applyAlignment="1">
      <alignment vertical="center" shrinkToFit="1"/>
    </xf>
    <xf numFmtId="179" fontId="0" fillId="2" borderId="28" xfId="0" applyNumberFormat="1" applyFill="1" applyBorder="1" applyAlignment="1">
      <alignment horizontal="center" vertical="center" shrinkToFit="1"/>
    </xf>
    <xf numFmtId="179" fontId="0" fillId="5" borderId="28" xfId="0" applyNumberFormat="1" applyFont="1" applyFill="1" applyBorder="1" applyAlignment="1">
      <alignment horizontal="center" vertical="center" shrinkToFit="1"/>
    </xf>
    <xf numFmtId="179" fontId="16" fillId="5" borderId="28" xfId="0" applyNumberFormat="1" applyFont="1" applyFill="1" applyBorder="1" applyAlignment="1">
      <alignment horizontal="center" vertical="center" shrinkToFit="1"/>
    </xf>
    <xf numFmtId="0" fontId="16" fillId="5" borderId="28" xfId="0" applyFont="1" applyFill="1" applyBorder="1" applyAlignment="1">
      <alignment horizontal="center" vertical="center" shrinkToFit="1"/>
    </xf>
    <xf numFmtId="179" fontId="0" fillId="6" borderId="28" xfId="0" applyNumberFormat="1" applyFont="1" applyFill="1" applyBorder="1" applyAlignment="1">
      <alignment horizontal="center" vertical="center" shrinkToFit="1"/>
    </xf>
    <xf numFmtId="179" fontId="16" fillId="6" borderId="28" xfId="0" applyNumberFormat="1" applyFont="1" applyFill="1" applyBorder="1" applyAlignment="1">
      <alignment horizontal="center" vertical="center" shrinkToFit="1"/>
    </xf>
    <xf numFmtId="0" fontId="16" fillId="6" borderId="28" xfId="0" applyFont="1" applyFill="1" applyBorder="1" applyAlignment="1">
      <alignment horizontal="center" vertical="center" shrinkToFit="1"/>
    </xf>
    <xf numFmtId="179" fontId="0" fillId="2" borderId="28" xfId="0" applyNumberFormat="1" applyFont="1" applyFill="1" applyBorder="1" applyAlignment="1">
      <alignment horizontal="center" vertical="center" shrinkToFit="1"/>
    </xf>
    <xf numFmtId="179" fontId="0" fillId="2" borderId="28" xfId="0" applyNumberFormat="1" applyFont="1" applyFill="1" applyBorder="1" applyAlignment="1">
      <alignment vertical="center" shrinkToFit="1"/>
    </xf>
    <xf numFmtId="179" fontId="0" fillId="4" borderId="28" xfId="0" applyNumberFormat="1" applyFont="1" applyFill="1" applyBorder="1" applyAlignment="1">
      <alignment vertical="center" shrinkToFit="1"/>
    </xf>
    <xf numFmtId="9" fontId="0" fillId="0" borderId="0" xfId="0" applyNumberFormat="1">
      <alignment vertical="center"/>
    </xf>
    <xf numFmtId="38" fontId="0" fillId="0" borderId="0" xfId="3" applyFont="1">
      <alignment vertical="center"/>
    </xf>
    <xf numFmtId="38" fontId="3" fillId="0" borderId="0" xfId="3" applyFont="1">
      <alignment vertical="center"/>
    </xf>
    <xf numFmtId="38" fontId="3" fillId="0" borderId="0" xfId="3" applyFont="1" applyAlignment="1">
      <alignment vertical="top"/>
    </xf>
    <xf numFmtId="38" fontId="0" fillId="0" borderId="0" xfId="3" applyFont="1" applyAlignment="1">
      <alignment horizontal="center" vertical="center"/>
    </xf>
    <xf numFmtId="38" fontId="0" fillId="0" borderId="0" xfId="3" applyFont="1" applyAlignment="1">
      <alignment horizontal="left" vertical="center" indent="1"/>
    </xf>
    <xf numFmtId="0" fontId="5" fillId="0" borderId="0" xfId="4" applyFont="1" applyAlignment="1">
      <alignment horizontal="left" vertical="center" indent="1"/>
    </xf>
    <xf numFmtId="38" fontId="0" fillId="0" borderId="13" xfId="3" applyFont="1" applyFill="1" applyBorder="1" applyProtection="1">
      <alignment vertical="center"/>
      <protection locked="0"/>
    </xf>
    <xf numFmtId="38" fontId="0" fillId="0" borderId="18" xfId="3" applyFont="1" applyFill="1" applyBorder="1" applyProtection="1">
      <alignment vertical="center"/>
      <protection locked="0"/>
    </xf>
    <xf numFmtId="38" fontId="0" fillId="0" borderId="1" xfId="3" applyFont="1" applyFill="1" applyBorder="1" applyProtection="1">
      <alignment vertical="center"/>
      <protection locked="0"/>
    </xf>
    <xf numFmtId="38" fontId="0" fillId="0" borderId="19" xfId="3" applyFont="1" applyFill="1" applyBorder="1" applyProtection="1">
      <alignment vertical="center"/>
      <protection locked="0"/>
    </xf>
    <xf numFmtId="38" fontId="1" fillId="0" borderId="52" xfId="3" applyFont="1" applyFill="1" applyBorder="1" applyProtection="1">
      <alignment vertical="center"/>
      <protection locked="0"/>
    </xf>
    <xf numFmtId="38" fontId="1" fillId="0" borderId="53" xfId="3" applyFont="1" applyFill="1" applyBorder="1" applyProtection="1">
      <alignment vertical="center"/>
      <protection locked="0"/>
    </xf>
    <xf numFmtId="38" fontId="1" fillId="0" borderId="54" xfId="3" applyFont="1" applyFill="1" applyBorder="1" applyProtection="1">
      <alignment vertical="center"/>
      <protection locked="0"/>
    </xf>
    <xf numFmtId="38" fontId="1" fillId="0" borderId="55" xfId="3" applyFont="1" applyFill="1" applyBorder="1" applyProtection="1">
      <alignment vertical="center"/>
      <protection locked="0"/>
    </xf>
    <xf numFmtId="38" fontId="1" fillId="0" borderId="56" xfId="3" applyFont="1" applyFill="1" applyBorder="1" applyProtection="1">
      <alignment vertical="center"/>
      <protection locked="0"/>
    </xf>
    <xf numFmtId="38" fontId="1" fillId="0" borderId="57" xfId="3" applyFont="1" applyFill="1" applyBorder="1" applyProtection="1">
      <alignment vertical="center"/>
      <protection locked="0"/>
    </xf>
    <xf numFmtId="0" fontId="0" fillId="0" borderId="0" xfId="0" applyFont="1" applyAlignment="1">
      <alignment horizontal="right" vertical="top"/>
    </xf>
    <xf numFmtId="0" fontId="0" fillId="0" borderId="0" xfId="0" applyFont="1" applyAlignment="1">
      <alignment horizontal="left" vertical="top"/>
    </xf>
    <xf numFmtId="0" fontId="0" fillId="0" borderId="35" xfId="0" applyFont="1" applyBorder="1" applyAlignment="1">
      <alignment horizontal="center" vertical="center" shrinkToFit="1"/>
    </xf>
    <xf numFmtId="0" fontId="0" fillId="0" borderId="38" xfId="0" applyFont="1" applyBorder="1" applyAlignment="1">
      <alignment horizontal="center" vertical="center" shrinkToFit="1"/>
    </xf>
    <xf numFmtId="0" fontId="0" fillId="0" borderId="40" xfId="0" applyFont="1" applyFill="1" applyBorder="1" applyAlignment="1">
      <alignment horizontal="center" vertical="center"/>
    </xf>
    <xf numFmtId="179" fontId="0" fillId="0" borderId="0" xfId="0" applyNumberFormat="1" applyFont="1" applyFill="1" applyBorder="1" applyAlignment="1">
      <alignment horizontal="center" vertical="center" wrapText="1"/>
    </xf>
    <xf numFmtId="0" fontId="0" fillId="0" borderId="34" xfId="0" applyFont="1" applyBorder="1" applyAlignment="1">
      <alignment horizontal="center" vertical="center" shrinkToFit="1"/>
    </xf>
    <xf numFmtId="0" fontId="0" fillId="0" borderId="37" xfId="0" applyFont="1" applyBorder="1" applyAlignment="1">
      <alignment horizontal="center" vertical="center" shrinkToFit="1"/>
    </xf>
    <xf numFmtId="0" fontId="0" fillId="0" borderId="0" xfId="0" applyFont="1" applyAlignment="1">
      <alignment horizontal="left" vertical="top" wrapText="1"/>
    </xf>
    <xf numFmtId="179" fontId="0" fillId="0" borderId="40" xfId="0" applyNumberFormat="1" applyFont="1" applyFill="1" applyBorder="1" applyAlignment="1">
      <alignment horizontal="center" vertical="center"/>
    </xf>
    <xf numFmtId="0" fontId="0" fillId="0" borderId="40" xfId="0" applyFont="1" applyFill="1" applyBorder="1" applyAlignment="1">
      <alignment horizontal="center" vertical="center" wrapText="1"/>
    </xf>
    <xf numFmtId="9" fontId="0" fillId="0" borderId="40" xfId="1" applyNumberFormat="1" applyFont="1" applyFill="1" applyBorder="1" applyAlignment="1">
      <alignment horizontal="center" vertical="center"/>
    </xf>
    <xf numFmtId="9" fontId="0" fillId="0" borderId="40" xfId="0" applyNumberFormat="1" applyFont="1" applyFill="1" applyBorder="1" applyAlignment="1">
      <alignment horizontal="center" vertical="center"/>
    </xf>
    <xf numFmtId="0" fontId="0" fillId="0" borderId="40" xfId="0" applyFont="1" applyBorder="1" applyAlignment="1">
      <alignment horizontal="center" vertical="center"/>
    </xf>
    <xf numFmtId="0" fontId="0" fillId="0" borderId="0" xfId="0" applyFont="1" applyAlignment="1">
      <alignment horizontal="left" vertical="center" wrapText="1"/>
    </xf>
    <xf numFmtId="0" fontId="0" fillId="0" borderId="35" xfId="0" applyFont="1" applyFill="1" applyBorder="1" applyAlignment="1">
      <alignment horizontal="center" vertical="center" shrinkToFit="1"/>
    </xf>
    <xf numFmtId="0" fontId="0" fillId="0" borderId="38"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0" fillId="0" borderId="39" xfId="0" applyFont="1" applyFill="1" applyBorder="1" applyAlignment="1">
      <alignment horizontal="center" vertical="center" shrinkToFit="1"/>
    </xf>
    <xf numFmtId="0" fontId="0" fillId="0" borderId="35"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Border="1" applyAlignment="1">
      <alignment horizontal="center" vertical="center" wrapText="1"/>
    </xf>
    <xf numFmtId="0" fontId="0" fillId="0" borderId="34"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40" xfId="0" applyFont="1" applyBorder="1" applyAlignment="1">
      <alignment horizontal="center" vertical="center" shrinkToFit="1"/>
    </xf>
    <xf numFmtId="176" fontId="0" fillId="3" borderId="40" xfId="2" applyNumberFormat="1" applyFont="1" applyFill="1" applyBorder="1" applyAlignment="1">
      <alignment horizontal="center" vertical="center"/>
    </xf>
    <xf numFmtId="177" fontId="0" fillId="3" borderId="40" xfId="2" applyNumberFormat="1" applyFont="1" applyFill="1" applyBorder="1" applyAlignment="1">
      <alignment horizontal="center" vertical="center"/>
    </xf>
    <xf numFmtId="178" fontId="0" fillId="3" borderId="40" xfId="2" applyNumberFormat="1" applyFont="1" applyFill="1" applyBorder="1" applyAlignment="1">
      <alignment horizontal="center" vertical="center"/>
    </xf>
    <xf numFmtId="0" fontId="0" fillId="0" borderId="34" xfId="0" applyFont="1" applyFill="1" applyBorder="1" applyAlignment="1">
      <alignment horizontal="center" vertical="center" shrinkToFit="1"/>
    </xf>
    <xf numFmtId="0" fontId="0" fillId="0" borderId="37" xfId="0" applyFont="1" applyFill="1" applyBorder="1" applyAlignment="1">
      <alignment horizontal="center" vertical="center" shrinkToFit="1"/>
    </xf>
    <xf numFmtId="177" fontId="0" fillId="0" borderId="34" xfId="0" applyNumberFormat="1" applyFont="1" applyBorder="1" applyAlignment="1">
      <alignment horizontal="center" vertical="center" shrinkToFit="1"/>
    </xf>
    <xf numFmtId="177" fontId="0" fillId="0" borderId="35" xfId="0" applyNumberFormat="1" applyFont="1" applyBorder="1" applyAlignment="1">
      <alignment horizontal="center" vertical="center" shrinkToFit="1"/>
    </xf>
    <xf numFmtId="177" fontId="0" fillId="0" borderId="36" xfId="0" applyNumberFormat="1" applyFont="1" applyBorder="1" applyAlignment="1">
      <alignment horizontal="center" vertical="center" shrinkToFit="1"/>
    </xf>
    <xf numFmtId="177" fontId="0" fillId="0" borderId="50" xfId="0" applyNumberFormat="1" applyFont="1" applyBorder="1" applyAlignment="1">
      <alignment horizontal="center" vertical="center" shrinkToFit="1"/>
    </xf>
    <xf numFmtId="177" fontId="0" fillId="0" borderId="0" xfId="0" applyNumberFormat="1" applyFont="1" applyBorder="1" applyAlignment="1">
      <alignment horizontal="center" vertical="center" shrinkToFit="1"/>
    </xf>
    <xf numFmtId="177" fontId="0" fillId="0" borderId="51" xfId="0" applyNumberFormat="1" applyFont="1" applyBorder="1" applyAlignment="1">
      <alignment horizontal="center" vertical="center" shrinkToFit="1"/>
    </xf>
    <xf numFmtId="0" fontId="7" fillId="0" borderId="0" xfId="0" applyFont="1" applyAlignment="1">
      <alignment horizontal="center" vertical="center"/>
    </xf>
    <xf numFmtId="0" fontId="0" fillId="0" borderId="5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5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51" xfId="0" applyFont="1" applyFill="1" applyBorder="1" applyAlignment="1">
      <alignment horizontal="center" vertical="center" shrinkToFit="1"/>
    </xf>
    <xf numFmtId="177" fontId="0" fillId="0" borderId="34" xfId="0" applyNumberFormat="1" applyFont="1" applyBorder="1" applyAlignment="1">
      <alignment vertical="center" shrinkToFit="1"/>
    </xf>
    <xf numFmtId="177" fontId="0" fillId="0" borderId="35" xfId="0" applyNumberFormat="1" applyFont="1" applyBorder="1" applyAlignment="1">
      <alignment vertical="center" shrinkToFit="1"/>
    </xf>
    <xf numFmtId="177" fontId="0" fillId="0" borderId="36" xfId="0" applyNumberFormat="1" applyFont="1" applyBorder="1" applyAlignment="1">
      <alignment vertical="center" shrinkToFit="1"/>
    </xf>
    <xf numFmtId="177" fontId="0" fillId="0" borderId="37" xfId="0" applyNumberFormat="1" applyFont="1" applyBorder="1" applyAlignment="1">
      <alignment vertical="center" shrinkToFit="1"/>
    </xf>
    <xf numFmtId="177" fontId="0" fillId="0" borderId="38" xfId="0" applyNumberFormat="1" applyFont="1" applyBorder="1" applyAlignment="1">
      <alignment vertical="center" shrinkToFit="1"/>
    </xf>
    <xf numFmtId="177" fontId="0" fillId="0" borderId="39" xfId="0" applyNumberFormat="1" applyFont="1" applyBorder="1" applyAlignment="1">
      <alignment vertical="center" shrinkToFit="1"/>
    </xf>
    <xf numFmtId="0" fontId="0" fillId="0" borderId="35" xfId="0" applyFont="1" applyBorder="1" applyAlignment="1">
      <alignment horizontal="center" vertical="center"/>
    </xf>
    <xf numFmtId="0" fontId="0" fillId="0" borderId="0" xfId="0" applyFont="1" applyBorder="1" applyAlignment="1">
      <alignment horizontal="center" vertical="center"/>
    </xf>
    <xf numFmtId="38" fontId="1" fillId="0" borderId="32" xfId="3" applyFont="1" applyFill="1" applyBorder="1" applyAlignment="1">
      <alignment horizontal="center" vertical="center"/>
    </xf>
    <xf numFmtId="38" fontId="1" fillId="0" borderId="29" xfId="3" applyFont="1" applyFill="1" applyBorder="1" applyAlignment="1">
      <alignment horizontal="center" vertical="center"/>
    </xf>
    <xf numFmtId="38" fontId="1" fillId="0" borderId="12" xfId="3" applyFont="1" applyBorder="1" applyAlignment="1">
      <alignment horizontal="center" vertical="center"/>
    </xf>
    <xf numFmtId="38" fontId="1" fillId="0" borderId="14" xfId="3" applyFont="1" applyBorder="1" applyAlignment="1">
      <alignment horizontal="center" vertical="center"/>
    </xf>
    <xf numFmtId="38" fontId="1" fillId="0" borderId="47" xfId="3" applyFont="1" applyBorder="1" applyAlignment="1">
      <alignment horizontal="center" vertical="center"/>
    </xf>
    <xf numFmtId="38" fontId="1" fillId="0" borderId="48" xfId="3" applyFont="1" applyBorder="1" applyAlignment="1">
      <alignment horizontal="center" vertical="center"/>
    </xf>
    <xf numFmtId="38" fontId="1" fillId="0" borderId="32" xfId="3" applyFont="1" applyBorder="1" applyAlignment="1">
      <alignment horizontal="center" vertical="center"/>
    </xf>
    <xf numFmtId="38" fontId="1" fillId="0" borderId="29" xfId="3" applyFont="1" applyBorder="1" applyAlignment="1">
      <alignment horizontal="center" vertical="center"/>
    </xf>
    <xf numFmtId="38" fontId="1" fillId="0" borderId="42" xfId="3" applyFont="1" applyBorder="1" applyAlignment="1">
      <alignment horizontal="center" vertical="center"/>
    </xf>
    <xf numFmtId="38" fontId="1" fillId="0" borderId="49" xfId="3" applyFont="1" applyBorder="1" applyAlignment="1">
      <alignment horizontal="center" vertical="center" wrapText="1"/>
    </xf>
    <xf numFmtId="38" fontId="1" fillId="0" borderId="41" xfId="3" applyFont="1" applyBorder="1" applyAlignment="1">
      <alignment horizontal="center" vertical="center"/>
    </xf>
    <xf numFmtId="38" fontId="1" fillId="0" borderId="46" xfId="3" applyFont="1" applyBorder="1" applyAlignment="1">
      <alignment horizontal="center" vertical="center"/>
    </xf>
    <xf numFmtId="38" fontId="1" fillId="0" borderId="2" xfId="3" applyFont="1" applyBorder="1" applyAlignment="1">
      <alignment horizontal="center" vertical="center"/>
    </xf>
    <xf numFmtId="38" fontId="1" fillId="0" borderId="12" xfId="3" applyFont="1" applyFill="1" applyBorder="1" applyAlignment="1">
      <alignment horizontal="center" vertical="center"/>
    </xf>
    <xf numFmtId="38" fontId="1" fillId="0" borderId="43" xfId="3" applyFont="1" applyFill="1" applyBorder="1" applyAlignment="1">
      <alignment horizontal="center" vertical="center"/>
    </xf>
    <xf numFmtId="38" fontId="5" fillId="3" borderId="32" xfId="3" applyFont="1" applyFill="1" applyBorder="1" applyAlignment="1">
      <alignment horizontal="center" vertical="center"/>
    </xf>
    <xf numFmtId="38" fontId="5" fillId="3" borderId="42" xfId="3" applyFont="1" applyFill="1" applyBorder="1" applyAlignment="1">
      <alignment horizontal="center" vertical="center"/>
    </xf>
    <xf numFmtId="38" fontId="1" fillId="0" borderId="43" xfId="3" applyFont="1" applyBorder="1" applyAlignment="1">
      <alignment horizontal="center" vertical="center"/>
    </xf>
    <xf numFmtId="38" fontId="0" fillId="0" borderId="44" xfId="3" applyFont="1" applyBorder="1" applyAlignment="1">
      <alignment horizontal="center" vertical="center"/>
    </xf>
    <xf numFmtId="38" fontId="0" fillId="0" borderId="45" xfId="3" applyFont="1" applyBorder="1" applyAlignment="1">
      <alignment horizontal="center" vertical="center"/>
    </xf>
    <xf numFmtId="38" fontId="0" fillId="0" borderId="12" xfId="3" applyFont="1" applyBorder="1" applyAlignment="1">
      <alignment horizontal="center" vertical="center" wrapText="1"/>
    </xf>
    <xf numFmtId="38" fontId="0" fillId="0" borderId="43" xfId="3" applyFont="1" applyBorder="1" applyAlignment="1">
      <alignment horizontal="center" vertical="center" wrapText="1"/>
    </xf>
    <xf numFmtId="38" fontId="0" fillId="0" borderId="12" xfId="3" applyFont="1" applyBorder="1" applyAlignment="1">
      <alignment horizontal="center" vertical="center"/>
    </xf>
    <xf numFmtId="38" fontId="0" fillId="0" borderId="43" xfId="3" applyFont="1" applyBorder="1" applyAlignment="1">
      <alignment horizontal="center" vertical="center"/>
    </xf>
    <xf numFmtId="0" fontId="0" fillId="4" borderId="28" xfId="0" applyFont="1" applyFill="1" applyBorder="1" applyAlignment="1">
      <alignment horizontal="center" vertical="center" shrinkToFit="1"/>
    </xf>
    <xf numFmtId="0" fontId="0" fillId="2" borderId="28" xfId="0" applyFill="1" applyBorder="1" applyAlignment="1">
      <alignment horizontal="center" vertical="center" shrinkToFit="1"/>
    </xf>
    <xf numFmtId="0" fontId="15" fillId="2" borderId="28" xfId="0" applyFont="1" applyFill="1" applyBorder="1" applyAlignment="1">
      <alignment horizontal="center" vertical="center" shrinkToFit="1"/>
    </xf>
    <xf numFmtId="179" fontId="0" fillId="2" borderId="28" xfId="0" applyNumberFormat="1" applyFont="1" applyFill="1" applyBorder="1" applyAlignment="1">
      <alignment horizontal="center" vertical="center"/>
    </xf>
    <xf numFmtId="179" fontId="1" fillId="2" borderId="28" xfId="0" applyNumberFormat="1" applyFont="1" applyFill="1" applyBorder="1" applyAlignment="1">
      <alignment horizontal="center" vertical="center"/>
    </xf>
    <xf numFmtId="0" fontId="0" fillId="2" borderId="28" xfId="0" applyFill="1" applyBorder="1" applyAlignment="1">
      <alignment horizontal="center" vertical="center"/>
    </xf>
    <xf numFmtId="0" fontId="0" fillId="5" borderId="28" xfId="0" applyFill="1" applyBorder="1" applyAlignment="1">
      <alignment horizontal="center" vertical="center" shrinkToFit="1"/>
    </xf>
    <xf numFmtId="0" fontId="0" fillId="5" borderId="28" xfId="0" applyFont="1" applyFill="1" applyBorder="1" applyAlignment="1">
      <alignment horizontal="center" vertical="center" shrinkToFit="1"/>
    </xf>
    <xf numFmtId="0" fontId="0" fillId="6" borderId="28" xfId="0" applyFont="1" applyFill="1" applyBorder="1" applyAlignment="1">
      <alignment horizontal="center" vertical="center" shrinkToFit="1"/>
    </xf>
    <xf numFmtId="179" fontId="0" fillId="2" borderId="28" xfId="0" applyNumberFormat="1" applyFont="1" applyFill="1" applyBorder="1" applyAlignment="1">
      <alignment horizontal="center" vertical="center" wrapText="1"/>
    </xf>
  </cellXfs>
  <cellStyles count="5">
    <cellStyle name="パーセント" xfId="1" builtinId="5"/>
    <cellStyle name="桁区切り" xfId="2" builtinId="6"/>
    <cellStyle name="桁区切り 2" xfId="3" xr:uid="{00000000-0005-0000-0000-000002000000}"/>
    <cellStyle name="標準" xfId="0" builtinId="0"/>
    <cellStyle name="標準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43"/>
  <sheetViews>
    <sheetView tabSelected="1" view="pageBreakPreview" zoomScale="60" zoomScaleNormal="85" workbookViewId="0"/>
  </sheetViews>
  <sheetFormatPr defaultColWidth="9" defaultRowHeight="22" customHeight="1"/>
  <cols>
    <col min="1" max="28" width="6.6328125" style="62" customWidth="1"/>
    <col min="29" max="33" width="6.6328125" style="62" hidden="1" customWidth="1"/>
    <col min="34" max="256" width="6.6328125" style="62" customWidth="1"/>
    <col min="257" max="16384" width="9" style="62"/>
  </cols>
  <sheetData>
    <row r="1" spans="1:32" ht="22" customHeight="1">
      <c r="A1" s="62" t="s">
        <v>59</v>
      </c>
    </row>
    <row r="3" spans="1:32" ht="22" customHeight="1">
      <c r="A3" s="144" t="s">
        <v>60</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row>
    <row r="4" spans="1:32" ht="22" customHeight="1">
      <c r="A4" s="144"/>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row>
    <row r="5" spans="1:32" ht="22" customHeight="1">
      <c r="A5" s="58"/>
      <c r="B5" s="58"/>
      <c r="C5" s="58"/>
      <c r="D5" s="58"/>
      <c r="E5" s="58"/>
      <c r="F5" s="58"/>
      <c r="G5" s="58"/>
      <c r="H5" s="58"/>
      <c r="I5" s="58"/>
      <c r="J5" s="58"/>
      <c r="K5" s="58"/>
      <c r="L5" s="58"/>
      <c r="M5" s="58"/>
      <c r="N5" s="58"/>
      <c r="O5" s="58"/>
      <c r="P5" s="58"/>
      <c r="Q5" s="58"/>
      <c r="R5" s="58"/>
      <c r="S5" s="58"/>
      <c r="T5" s="58"/>
      <c r="U5" s="58"/>
      <c r="V5" s="58"/>
      <c r="W5" s="58"/>
      <c r="X5" s="58"/>
      <c r="Y5" s="58"/>
      <c r="Z5" s="58"/>
      <c r="AA5" s="58"/>
      <c r="AB5" s="58"/>
      <c r="AD5" s="62" t="s">
        <v>47</v>
      </c>
      <c r="AE5" s="62">
        <v>1</v>
      </c>
      <c r="AF5" s="62" t="s">
        <v>50</v>
      </c>
    </row>
    <row r="6" spans="1:32" ht="22" customHeight="1">
      <c r="F6" s="63"/>
      <c r="G6" s="63"/>
      <c r="H6" s="63"/>
      <c r="I6" s="63"/>
      <c r="J6" s="63"/>
      <c r="K6" s="63"/>
      <c r="L6" s="63"/>
      <c r="M6" s="63"/>
      <c r="N6" s="63"/>
      <c r="O6" s="63"/>
      <c r="P6" s="63"/>
      <c r="Q6" s="63"/>
      <c r="R6" s="63"/>
      <c r="S6" s="63"/>
      <c r="T6" s="63"/>
      <c r="U6" s="63"/>
      <c r="V6" s="63"/>
      <c r="AD6" s="62" t="s">
        <v>48</v>
      </c>
      <c r="AE6" s="62">
        <v>2</v>
      </c>
      <c r="AF6" s="62" t="s">
        <v>51</v>
      </c>
    </row>
    <row r="7" spans="1:32" ht="22" customHeight="1">
      <c r="A7" s="70" t="s">
        <v>56</v>
      </c>
      <c r="B7" s="64"/>
      <c r="C7" s="64"/>
      <c r="D7" s="64"/>
      <c r="E7" s="64"/>
      <c r="F7" s="64"/>
      <c r="G7" s="64"/>
      <c r="H7" s="64"/>
      <c r="I7" s="64"/>
      <c r="J7" s="64"/>
      <c r="K7" s="64"/>
      <c r="L7" s="64"/>
      <c r="M7" s="64"/>
      <c r="N7" s="64"/>
      <c r="O7" s="64"/>
      <c r="P7" s="64"/>
      <c r="Q7" s="64"/>
      <c r="R7" s="64"/>
      <c r="S7" s="64"/>
      <c r="T7" s="64"/>
      <c r="U7" s="63"/>
      <c r="V7" s="63"/>
      <c r="AD7" s="62" t="s">
        <v>49</v>
      </c>
      <c r="AE7" s="62">
        <v>3</v>
      </c>
    </row>
    <row r="8" spans="1:32" ht="22" customHeight="1">
      <c r="A8" s="119" t="s">
        <v>36</v>
      </c>
      <c r="B8" s="119"/>
      <c r="C8" s="119"/>
      <c r="D8" s="112" t="s">
        <v>126</v>
      </c>
      <c r="E8" s="108"/>
      <c r="F8" s="108"/>
      <c r="G8" s="108"/>
      <c r="H8" s="108"/>
      <c r="I8" s="108"/>
      <c r="J8" s="108"/>
      <c r="K8" s="108"/>
      <c r="L8" s="108"/>
      <c r="M8" s="110" t="s">
        <v>65</v>
      </c>
      <c r="N8" s="110"/>
      <c r="O8" s="110"/>
      <c r="P8" s="121">
        <v>2</v>
      </c>
      <c r="Q8" s="121"/>
      <c r="R8" s="121"/>
      <c r="S8" s="121"/>
      <c r="T8" s="123"/>
      <c r="U8" s="119" t="s">
        <v>38</v>
      </c>
      <c r="V8" s="119"/>
      <c r="W8" s="119"/>
      <c r="X8" s="132" t="s">
        <v>132</v>
      </c>
      <c r="Y8" s="132"/>
      <c r="Z8" s="132"/>
      <c r="AA8" s="132"/>
      <c r="AB8" s="132"/>
      <c r="AE8" s="62">
        <v>4</v>
      </c>
    </row>
    <row r="9" spans="1:32" ht="22" customHeight="1">
      <c r="A9" s="119"/>
      <c r="B9" s="119"/>
      <c r="C9" s="119"/>
      <c r="D9" s="113"/>
      <c r="E9" s="109"/>
      <c r="F9" s="109"/>
      <c r="G9" s="109"/>
      <c r="H9" s="109"/>
      <c r="I9" s="109"/>
      <c r="J9" s="109"/>
      <c r="K9" s="109"/>
      <c r="L9" s="109"/>
      <c r="M9" s="110"/>
      <c r="N9" s="110"/>
      <c r="O9" s="110"/>
      <c r="P9" s="122"/>
      <c r="Q9" s="122"/>
      <c r="R9" s="122"/>
      <c r="S9" s="122"/>
      <c r="T9" s="124"/>
      <c r="U9" s="119"/>
      <c r="V9" s="119"/>
      <c r="W9" s="119"/>
      <c r="X9" s="132"/>
      <c r="Y9" s="132"/>
      <c r="Z9" s="132"/>
      <c r="AA9" s="132"/>
      <c r="AB9" s="132"/>
      <c r="AE9" s="62">
        <v>5</v>
      </c>
    </row>
    <row r="10" spans="1:32" ht="22" customHeight="1">
      <c r="A10" s="119" t="s">
        <v>37</v>
      </c>
      <c r="B10" s="119"/>
      <c r="C10" s="119"/>
      <c r="D10" s="112" t="s">
        <v>127</v>
      </c>
      <c r="E10" s="108"/>
      <c r="F10" s="108"/>
      <c r="G10" s="108"/>
      <c r="H10" s="108"/>
      <c r="I10" s="108"/>
      <c r="J10" s="108"/>
      <c r="K10" s="108"/>
      <c r="L10" s="108"/>
      <c r="M10" s="110" t="s">
        <v>44</v>
      </c>
      <c r="N10" s="110"/>
      <c r="O10" s="110"/>
      <c r="P10" s="108" t="s">
        <v>49</v>
      </c>
      <c r="Q10" s="108">
        <v>1</v>
      </c>
      <c r="R10" s="125" t="s">
        <v>46</v>
      </c>
      <c r="S10" s="121">
        <v>5</v>
      </c>
      <c r="T10" s="127" t="s">
        <v>45</v>
      </c>
      <c r="U10" s="119" t="s">
        <v>43</v>
      </c>
      <c r="V10" s="119"/>
      <c r="W10" s="119"/>
      <c r="X10" s="132" t="s">
        <v>132</v>
      </c>
      <c r="Y10" s="132"/>
      <c r="Z10" s="132"/>
      <c r="AA10" s="132"/>
      <c r="AB10" s="132"/>
      <c r="AE10" s="62">
        <v>6</v>
      </c>
    </row>
    <row r="11" spans="1:32" ht="22" customHeight="1">
      <c r="A11" s="119"/>
      <c r="B11" s="119"/>
      <c r="C11" s="119"/>
      <c r="D11" s="113"/>
      <c r="E11" s="109"/>
      <c r="F11" s="109"/>
      <c r="G11" s="109"/>
      <c r="H11" s="109"/>
      <c r="I11" s="109"/>
      <c r="J11" s="109"/>
      <c r="K11" s="109"/>
      <c r="L11" s="109"/>
      <c r="M11" s="110"/>
      <c r="N11" s="110"/>
      <c r="O11" s="110"/>
      <c r="P11" s="109"/>
      <c r="Q11" s="109"/>
      <c r="R11" s="126"/>
      <c r="S11" s="122"/>
      <c r="T11" s="128"/>
      <c r="U11" s="119"/>
      <c r="V11" s="119"/>
      <c r="W11" s="119"/>
      <c r="X11" s="132"/>
      <c r="Y11" s="132"/>
      <c r="Z11" s="132"/>
      <c r="AA11" s="132"/>
      <c r="AB11" s="132"/>
    </row>
    <row r="12" spans="1:32" ht="22" customHeight="1">
      <c r="A12" s="119" t="s">
        <v>125</v>
      </c>
      <c r="B12" s="119"/>
      <c r="C12" s="119"/>
      <c r="D12" s="112" t="s">
        <v>51</v>
      </c>
      <c r="E12" s="108"/>
      <c r="F12" s="108"/>
      <c r="G12" s="108"/>
      <c r="H12" s="108"/>
      <c r="I12" s="108"/>
      <c r="J12" s="108"/>
      <c r="K12" s="108"/>
      <c r="L12" s="108"/>
      <c r="M12" s="129" t="s">
        <v>120</v>
      </c>
      <c r="N12" s="129"/>
      <c r="O12" s="129"/>
      <c r="P12" s="136">
        <v>20</v>
      </c>
      <c r="Q12" s="121"/>
      <c r="R12" s="121"/>
      <c r="S12" s="121"/>
      <c r="T12" s="123"/>
      <c r="U12" s="130" t="s">
        <v>61</v>
      </c>
      <c r="V12" s="125"/>
      <c r="W12" s="125"/>
      <c r="X12" s="132" t="s">
        <v>138</v>
      </c>
      <c r="Y12" s="132"/>
      <c r="Z12" s="132"/>
      <c r="AA12" s="132"/>
      <c r="AB12" s="132"/>
    </row>
    <row r="13" spans="1:32" ht="22" customHeight="1">
      <c r="A13" s="119"/>
      <c r="B13" s="119"/>
      <c r="C13" s="119"/>
      <c r="D13" s="113"/>
      <c r="E13" s="109"/>
      <c r="F13" s="109"/>
      <c r="G13" s="109"/>
      <c r="H13" s="109"/>
      <c r="I13" s="109"/>
      <c r="J13" s="109"/>
      <c r="K13" s="109"/>
      <c r="L13" s="109"/>
      <c r="M13" s="129"/>
      <c r="N13" s="129"/>
      <c r="O13" s="129"/>
      <c r="P13" s="137"/>
      <c r="Q13" s="122"/>
      <c r="R13" s="122"/>
      <c r="S13" s="122"/>
      <c r="T13" s="124"/>
      <c r="U13" s="131"/>
      <c r="V13" s="126"/>
      <c r="W13" s="126"/>
      <c r="X13" s="132"/>
      <c r="Y13" s="132"/>
      <c r="Z13" s="132"/>
      <c r="AA13" s="132"/>
      <c r="AB13" s="132"/>
    </row>
    <row r="14" spans="1:32" ht="22" customHeight="1">
      <c r="A14" s="119" t="s">
        <v>111</v>
      </c>
      <c r="B14" s="119"/>
      <c r="C14" s="119"/>
      <c r="D14" s="138" t="s">
        <v>130</v>
      </c>
      <c r="E14" s="139"/>
      <c r="F14" s="139"/>
      <c r="G14" s="139"/>
      <c r="H14" s="139"/>
      <c r="I14" s="139"/>
      <c r="J14" s="139"/>
      <c r="K14" s="139"/>
      <c r="L14" s="140"/>
      <c r="M14" s="129" t="s">
        <v>112</v>
      </c>
      <c r="N14" s="129"/>
      <c r="O14" s="129"/>
      <c r="P14" s="136" t="s">
        <v>128</v>
      </c>
      <c r="Q14" s="121"/>
      <c r="R14" s="121"/>
      <c r="S14" s="121"/>
      <c r="T14" s="121"/>
      <c r="U14" s="121"/>
      <c r="V14" s="121"/>
      <c r="W14" s="121"/>
      <c r="X14" s="121"/>
      <c r="Y14" s="121"/>
      <c r="Z14" s="121"/>
      <c r="AA14" s="121"/>
      <c r="AB14" s="123"/>
    </row>
    <row r="15" spans="1:32" ht="22" customHeight="1">
      <c r="A15" s="119"/>
      <c r="B15" s="119"/>
      <c r="C15" s="119"/>
      <c r="D15" s="141"/>
      <c r="E15" s="142"/>
      <c r="F15" s="142"/>
      <c r="G15" s="142"/>
      <c r="H15" s="142"/>
      <c r="I15" s="142"/>
      <c r="J15" s="142"/>
      <c r="K15" s="142"/>
      <c r="L15" s="143"/>
      <c r="M15" s="129"/>
      <c r="N15" s="129"/>
      <c r="O15" s="129"/>
      <c r="P15" s="137"/>
      <c r="Q15" s="122"/>
      <c r="R15" s="122"/>
      <c r="S15" s="122"/>
      <c r="T15" s="122"/>
      <c r="U15" s="122"/>
      <c r="V15" s="122"/>
      <c r="W15" s="122"/>
      <c r="X15" s="122"/>
      <c r="Y15" s="122"/>
      <c r="Z15" s="122"/>
      <c r="AA15" s="122"/>
      <c r="AB15" s="124"/>
    </row>
    <row r="16" spans="1:32" ht="22" customHeight="1">
      <c r="A16" s="129" t="s">
        <v>121</v>
      </c>
      <c r="B16" s="119"/>
      <c r="C16" s="119"/>
      <c r="D16" s="138" t="s">
        <v>129</v>
      </c>
      <c r="E16" s="139"/>
      <c r="F16" s="139"/>
      <c r="G16" s="139"/>
      <c r="H16" s="139"/>
      <c r="I16" s="139"/>
      <c r="J16" s="139"/>
      <c r="K16" s="139"/>
      <c r="L16" s="140"/>
      <c r="M16" s="156" t="s">
        <v>62</v>
      </c>
      <c r="N16" s="156"/>
      <c r="O16" s="156"/>
      <c r="P16" s="136" t="s">
        <v>131</v>
      </c>
      <c r="Q16" s="121"/>
      <c r="R16" s="121"/>
      <c r="S16" s="121"/>
      <c r="T16" s="123"/>
      <c r="U16" s="130" t="s">
        <v>39</v>
      </c>
      <c r="V16" s="125"/>
      <c r="W16" s="125"/>
      <c r="X16" s="136" t="s">
        <v>131</v>
      </c>
      <c r="Y16" s="121"/>
      <c r="Z16" s="121"/>
      <c r="AA16" s="121"/>
      <c r="AB16" s="123"/>
    </row>
    <row r="17" spans="1:28" ht="22" customHeight="1">
      <c r="A17" s="129"/>
      <c r="B17" s="119"/>
      <c r="C17" s="119"/>
      <c r="D17" s="141"/>
      <c r="E17" s="142"/>
      <c r="F17" s="142"/>
      <c r="G17" s="142"/>
      <c r="H17" s="142"/>
      <c r="I17" s="142"/>
      <c r="J17" s="142"/>
      <c r="K17" s="142"/>
      <c r="L17" s="143"/>
      <c r="M17" s="157"/>
      <c r="N17" s="157"/>
      <c r="O17" s="157"/>
      <c r="P17" s="147"/>
      <c r="Q17" s="148"/>
      <c r="R17" s="148"/>
      <c r="S17" s="148"/>
      <c r="T17" s="149"/>
      <c r="U17" s="145"/>
      <c r="V17" s="146"/>
      <c r="W17" s="146"/>
      <c r="X17" s="147"/>
      <c r="Y17" s="148"/>
      <c r="Z17" s="148"/>
      <c r="AA17" s="148"/>
      <c r="AB17" s="149"/>
    </row>
    <row r="18" spans="1:28" ht="22" customHeight="1">
      <c r="A18" s="119" t="s">
        <v>66</v>
      </c>
      <c r="B18" s="119"/>
      <c r="C18" s="119"/>
      <c r="D18" s="150"/>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2"/>
    </row>
    <row r="19" spans="1:28" ht="22" customHeight="1">
      <c r="A19" s="119"/>
      <c r="B19" s="119"/>
      <c r="C19" s="1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5"/>
    </row>
    <row r="22" spans="1:28" ht="22" customHeight="1">
      <c r="A22" s="71" t="s">
        <v>55</v>
      </c>
    </row>
    <row r="23" spans="1:28" ht="22" customHeight="1">
      <c r="A23" s="129" t="s">
        <v>52</v>
      </c>
      <c r="B23" s="129"/>
      <c r="C23" s="129"/>
      <c r="D23" s="129"/>
      <c r="E23" s="129" t="s">
        <v>53</v>
      </c>
      <c r="F23" s="129"/>
      <c r="G23" s="129"/>
      <c r="H23" s="129"/>
      <c r="I23" s="129" t="s">
        <v>118</v>
      </c>
      <c r="J23" s="129"/>
      <c r="K23" s="129"/>
      <c r="L23" s="129"/>
      <c r="M23" s="129" t="s">
        <v>54</v>
      </c>
      <c r="N23" s="129"/>
      <c r="O23" s="129"/>
      <c r="P23" s="129"/>
      <c r="Q23" s="129" t="s">
        <v>119</v>
      </c>
      <c r="R23" s="129"/>
      <c r="S23" s="129"/>
      <c r="T23" s="129"/>
      <c r="U23" s="72"/>
      <c r="V23" s="72"/>
      <c r="W23" s="72"/>
      <c r="X23" s="72"/>
    </row>
    <row r="24" spans="1:28" ht="22" customHeight="1">
      <c r="A24" s="129"/>
      <c r="B24" s="129"/>
      <c r="C24" s="129"/>
      <c r="D24" s="129"/>
      <c r="E24" s="129"/>
      <c r="F24" s="129"/>
      <c r="G24" s="129"/>
      <c r="H24" s="129"/>
      <c r="I24" s="129"/>
      <c r="J24" s="129"/>
      <c r="K24" s="129"/>
      <c r="L24" s="129"/>
      <c r="M24" s="129"/>
      <c r="N24" s="129"/>
      <c r="O24" s="129"/>
      <c r="P24" s="129"/>
      <c r="Q24" s="129"/>
      <c r="R24" s="129"/>
      <c r="S24" s="129"/>
      <c r="T24" s="129"/>
      <c r="U24" s="72"/>
      <c r="V24" s="72"/>
      <c r="W24" s="72"/>
      <c r="X24" s="72"/>
    </row>
    <row r="25" spans="1:28" ht="22" customHeight="1">
      <c r="A25" s="133">
        <f>参考様式!AA38</f>
        <v>140000</v>
      </c>
      <c r="B25" s="133"/>
      <c r="C25" s="133"/>
      <c r="D25" s="133"/>
      <c r="E25" s="134">
        <f>参考様式!W38</f>
        <v>28</v>
      </c>
      <c r="F25" s="134"/>
      <c r="G25" s="134"/>
      <c r="H25" s="134"/>
      <c r="I25" s="133">
        <f>ROUND(A25/E25,0)</f>
        <v>5000</v>
      </c>
      <c r="J25" s="133"/>
      <c r="K25" s="133"/>
      <c r="L25" s="133"/>
      <c r="M25" s="135">
        <f>参考様式!Y38</f>
        <v>840</v>
      </c>
      <c r="N25" s="135"/>
      <c r="O25" s="135"/>
      <c r="P25" s="135"/>
      <c r="Q25" s="133">
        <f>ROUND(A25/M25,0)</f>
        <v>167</v>
      </c>
      <c r="R25" s="133"/>
      <c r="S25" s="133"/>
      <c r="T25" s="133"/>
      <c r="U25" s="72"/>
      <c r="V25" s="72"/>
      <c r="W25" s="72"/>
      <c r="X25" s="72"/>
    </row>
    <row r="26" spans="1:28" ht="22" customHeight="1">
      <c r="A26" s="133"/>
      <c r="B26" s="133"/>
      <c r="C26" s="133"/>
      <c r="D26" s="133"/>
      <c r="E26" s="134"/>
      <c r="F26" s="134"/>
      <c r="G26" s="134"/>
      <c r="H26" s="134"/>
      <c r="I26" s="133"/>
      <c r="J26" s="133"/>
      <c r="K26" s="133"/>
      <c r="L26" s="133"/>
      <c r="M26" s="135"/>
      <c r="N26" s="135"/>
      <c r="O26" s="135"/>
      <c r="P26" s="135"/>
      <c r="Q26" s="133"/>
      <c r="R26" s="133"/>
      <c r="S26" s="133"/>
      <c r="T26" s="133"/>
      <c r="U26" s="59"/>
      <c r="V26" s="73"/>
      <c r="W26" s="73"/>
      <c r="X26" s="72"/>
    </row>
    <row r="27" spans="1:28" ht="22" customHeight="1">
      <c r="A27" s="120" t="s">
        <v>106</v>
      </c>
      <c r="B27" s="120"/>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row>
    <row r="29" spans="1:28" ht="22" customHeight="1">
      <c r="A29" s="71" t="s">
        <v>57</v>
      </c>
    </row>
    <row r="30" spans="1:28" s="65" customFormat="1" ht="22" customHeight="1">
      <c r="A30" s="110" t="s">
        <v>58</v>
      </c>
      <c r="B30" s="110"/>
      <c r="C30" s="110"/>
      <c r="D30" s="110"/>
      <c r="E30" s="110"/>
      <c r="F30" s="110"/>
      <c r="G30" s="110"/>
      <c r="H30" s="110"/>
      <c r="I30" s="110"/>
      <c r="J30" s="110" t="s">
        <v>42</v>
      </c>
      <c r="K30" s="110"/>
      <c r="L30" s="110"/>
      <c r="M30" s="110"/>
      <c r="N30" s="110"/>
      <c r="O30" s="110"/>
    </row>
    <row r="31" spans="1:28" ht="22" customHeight="1">
      <c r="A31" s="115" t="s">
        <v>70</v>
      </c>
      <c r="B31" s="115"/>
      <c r="C31" s="115"/>
      <c r="D31" s="115" t="s">
        <v>71</v>
      </c>
      <c r="E31" s="115"/>
      <c r="F31" s="115"/>
      <c r="G31" s="115" t="s">
        <v>72</v>
      </c>
      <c r="H31" s="115"/>
      <c r="I31" s="115"/>
      <c r="J31" s="116" t="s">
        <v>73</v>
      </c>
      <c r="K31" s="116"/>
      <c r="L31" s="116"/>
      <c r="M31" s="110" t="s">
        <v>74</v>
      </c>
      <c r="N31" s="110"/>
      <c r="O31" s="110"/>
      <c r="P31" s="63"/>
      <c r="W31" s="60"/>
      <c r="X31" s="60"/>
    </row>
    <row r="32" spans="1:28" ht="22" customHeight="1">
      <c r="A32" s="115" t="s">
        <v>133</v>
      </c>
      <c r="B32" s="115"/>
      <c r="C32" s="115"/>
      <c r="D32" s="115"/>
      <c r="E32" s="115"/>
      <c r="F32" s="115"/>
      <c r="G32" s="117">
        <v>0.2</v>
      </c>
      <c r="H32" s="117"/>
      <c r="I32" s="117"/>
      <c r="J32" s="115" t="s">
        <v>133</v>
      </c>
      <c r="K32" s="115"/>
      <c r="L32" s="115"/>
      <c r="M32" s="118">
        <v>0.05</v>
      </c>
      <c r="N32" s="118"/>
      <c r="O32" s="118"/>
      <c r="P32" s="63"/>
      <c r="W32" s="111"/>
      <c r="X32" s="111"/>
    </row>
    <row r="33" spans="1:28" ht="22" customHeight="1">
      <c r="A33" s="115"/>
      <c r="B33" s="115"/>
      <c r="C33" s="115"/>
      <c r="D33" s="115"/>
      <c r="E33" s="115"/>
      <c r="F33" s="115"/>
      <c r="G33" s="117"/>
      <c r="H33" s="117"/>
      <c r="I33" s="117"/>
      <c r="J33" s="115"/>
      <c r="K33" s="115"/>
      <c r="L33" s="115"/>
      <c r="M33" s="118"/>
      <c r="N33" s="118"/>
      <c r="O33" s="118"/>
      <c r="P33" s="63"/>
      <c r="W33" s="66"/>
      <c r="X33" s="66"/>
    </row>
    <row r="34" spans="1:28" ht="22" customHeight="1">
      <c r="A34" s="74"/>
      <c r="B34" s="67"/>
      <c r="C34" s="68"/>
      <c r="D34" s="68"/>
      <c r="E34" s="75"/>
      <c r="F34" s="67"/>
      <c r="G34" s="69"/>
      <c r="H34" s="69"/>
      <c r="I34" s="69"/>
      <c r="J34" s="69"/>
      <c r="K34" s="61"/>
      <c r="L34" s="61"/>
      <c r="M34" s="61"/>
      <c r="N34" s="61"/>
      <c r="O34" s="61"/>
      <c r="P34" s="63"/>
    </row>
    <row r="36" spans="1:28" ht="22" customHeight="1">
      <c r="A36" s="76" t="s">
        <v>63</v>
      </c>
      <c r="B36" s="77"/>
      <c r="C36" s="77"/>
      <c r="D36" s="77"/>
      <c r="E36" s="77"/>
      <c r="F36" s="77"/>
      <c r="G36" s="77"/>
      <c r="H36" s="77"/>
      <c r="I36" s="77"/>
      <c r="J36" s="77"/>
      <c r="K36" s="77"/>
      <c r="L36" s="77"/>
      <c r="M36" s="77"/>
      <c r="N36" s="77"/>
      <c r="O36" s="77"/>
      <c r="P36" s="77"/>
      <c r="Q36" s="77"/>
      <c r="R36" s="77"/>
      <c r="S36" s="77"/>
      <c r="T36" s="77"/>
      <c r="U36" s="77"/>
      <c r="V36" s="77"/>
    </row>
    <row r="37" spans="1:28" ht="33" customHeight="1">
      <c r="A37" s="106" t="s">
        <v>64</v>
      </c>
      <c r="B37" s="106"/>
      <c r="C37" s="114" t="s">
        <v>123</v>
      </c>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row>
    <row r="38" spans="1:28" ht="22" customHeight="1">
      <c r="A38" s="106" t="s">
        <v>67</v>
      </c>
      <c r="B38" s="106"/>
      <c r="C38" s="114" t="s">
        <v>124</v>
      </c>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row>
    <row r="39" spans="1:28" ht="22" customHeight="1">
      <c r="A39" s="106" t="s">
        <v>68</v>
      </c>
      <c r="B39" s="106"/>
      <c r="C39" s="107" t="s">
        <v>75</v>
      </c>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row>
    <row r="40" spans="1:28" ht="22" customHeight="1">
      <c r="A40" s="106" t="s">
        <v>69</v>
      </c>
      <c r="B40" s="106"/>
      <c r="C40" s="107" t="s">
        <v>82</v>
      </c>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row>
    <row r="41" spans="1:28" ht="22" customHeight="1">
      <c r="A41" s="106" t="s">
        <v>76</v>
      </c>
      <c r="B41" s="106"/>
      <c r="C41" s="107" t="s">
        <v>78</v>
      </c>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row>
    <row r="42" spans="1:28" ht="22" customHeight="1">
      <c r="A42" s="106" t="s">
        <v>77</v>
      </c>
      <c r="B42" s="106"/>
      <c r="C42" s="107" t="s">
        <v>80</v>
      </c>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row>
    <row r="43" spans="1:28" ht="22" customHeight="1">
      <c r="A43" s="106" t="s">
        <v>79</v>
      </c>
      <c r="B43" s="106"/>
      <c r="C43" s="107" t="s">
        <v>81</v>
      </c>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row>
  </sheetData>
  <mergeCells count="73">
    <mergeCell ref="A3:AB4"/>
    <mergeCell ref="A23:D24"/>
    <mergeCell ref="E23:H24"/>
    <mergeCell ref="I23:L24"/>
    <mergeCell ref="M23:P24"/>
    <mergeCell ref="Q23:T24"/>
    <mergeCell ref="U16:W17"/>
    <mergeCell ref="X16:AB17"/>
    <mergeCell ref="D18:AB19"/>
    <mergeCell ref="M16:O17"/>
    <mergeCell ref="P16:T17"/>
    <mergeCell ref="A16:C17"/>
    <mergeCell ref="D16:L17"/>
    <mergeCell ref="P12:T13"/>
    <mergeCell ref="X8:AB9"/>
    <mergeCell ref="X10:AB11"/>
    <mergeCell ref="U12:W13"/>
    <mergeCell ref="X12:AB13"/>
    <mergeCell ref="A25:D26"/>
    <mergeCell ref="E25:H26"/>
    <mergeCell ref="I25:L26"/>
    <mergeCell ref="M25:P26"/>
    <mergeCell ref="Q25:T26"/>
    <mergeCell ref="A14:C15"/>
    <mergeCell ref="M14:O15"/>
    <mergeCell ref="P14:AB15"/>
    <mergeCell ref="D14:L15"/>
    <mergeCell ref="A8:C9"/>
    <mergeCell ref="A10:C11"/>
    <mergeCell ref="A12:C13"/>
    <mergeCell ref="A27:AB27"/>
    <mergeCell ref="A30:I30"/>
    <mergeCell ref="J30:O30"/>
    <mergeCell ref="S10:S11"/>
    <mergeCell ref="P8:T9"/>
    <mergeCell ref="D8:L9"/>
    <mergeCell ref="D10:L11"/>
    <mergeCell ref="A18:C19"/>
    <mergeCell ref="R10:R11"/>
    <mergeCell ref="T10:T11"/>
    <mergeCell ref="U8:W9"/>
    <mergeCell ref="U10:W11"/>
    <mergeCell ref="M12:O13"/>
    <mergeCell ref="A37:B37"/>
    <mergeCell ref="A38:B38"/>
    <mergeCell ref="C39:AB39"/>
    <mergeCell ref="A39:B39"/>
    <mergeCell ref="A31:C31"/>
    <mergeCell ref="D31:F31"/>
    <mergeCell ref="G31:I31"/>
    <mergeCell ref="J31:L31"/>
    <mergeCell ref="M31:O31"/>
    <mergeCell ref="A32:C33"/>
    <mergeCell ref="D32:F33"/>
    <mergeCell ref="G32:I33"/>
    <mergeCell ref="J32:L33"/>
    <mergeCell ref="M32:O33"/>
    <mergeCell ref="A43:B43"/>
    <mergeCell ref="C43:AB43"/>
    <mergeCell ref="Q10:Q11"/>
    <mergeCell ref="M8:O9"/>
    <mergeCell ref="M10:O11"/>
    <mergeCell ref="P10:P11"/>
    <mergeCell ref="W32:X32"/>
    <mergeCell ref="D12:L13"/>
    <mergeCell ref="C40:AB40"/>
    <mergeCell ref="A41:B41"/>
    <mergeCell ref="A42:B42"/>
    <mergeCell ref="C41:AB41"/>
    <mergeCell ref="C42:AB42"/>
    <mergeCell ref="A40:B40"/>
    <mergeCell ref="C37:AB37"/>
    <mergeCell ref="C38:AB38"/>
  </mergeCells>
  <phoneticPr fontId="2"/>
  <dataValidations xWindow="1074" yWindow="705" count="3">
    <dataValidation type="list" allowBlank="1" showInputMessage="1" showErrorMessage="1" promptTitle="元号" prompt="元号を選択してください。" sqref="P10:P11" xr:uid="{00000000-0002-0000-0000-000000000000}">
      <formula1>$AD$5:$AD$7</formula1>
    </dataValidation>
    <dataValidation type="list" allowBlank="1" showInputMessage="1" showErrorMessage="1" prompt="リストから選択してください。_x000a_各番号の意味については、記入要領を御参照ください。" sqref="P8:T9" xr:uid="{00000000-0002-0000-0000-000001000000}">
      <formula1>$AE$5:$AE$10</formula1>
    </dataValidation>
    <dataValidation type="list" allowBlank="1" showInputMessage="1" showErrorMessage="1" prompt="リストから選択してください。" sqref="D12:L13" xr:uid="{00000000-0002-0000-0000-000002000000}">
      <formula1>$AF$5:$AF$6</formula1>
    </dataValidation>
  </dataValidations>
  <pageMargins left="0.70866141732283472" right="0.70866141732283472" top="0.74803149606299213" bottom="0.74803149606299213" header="0.31496062992125984" footer="0.31496062992125984"/>
  <pageSetup paperSize="9" scale="48" orientation="portrait" cellComments="asDisplayed" horizont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AI47"/>
  <sheetViews>
    <sheetView view="pageBreakPreview" zoomScale="55" zoomScaleNormal="70" zoomScaleSheetLayoutView="55" workbookViewId="0">
      <selection activeCell="AE45" sqref="AE45"/>
    </sheetView>
  </sheetViews>
  <sheetFormatPr defaultColWidth="9" defaultRowHeight="13"/>
  <cols>
    <col min="1" max="1" width="2.36328125" style="4" customWidth="1"/>
    <col min="2" max="2" width="3.453125" style="2" bestFit="1" customWidth="1"/>
    <col min="3" max="3" width="12.453125" style="2" customWidth="1"/>
    <col min="4" max="32" width="9" style="2"/>
    <col min="33" max="33" width="1.453125" style="2" customWidth="1"/>
    <col min="34" max="35" width="9" style="2"/>
    <col min="36" max="16384" width="9" style="4"/>
  </cols>
  <sheetData>
    <row r="2" spans="2:35" ht="21">
      <c r="B2" s="1" t="s">
        <v>104</v>
      </c>
      <c r="D2" s="3"/>
    </row>
    <row r="4" spans="2:35" ht="35.25" customHeight="1" thickBot="1">
      <c r="B4" s="5" t="s">
        <v>105</v>
      </c>
    </row>
    <row r="5" spans="2:35" ht="30" customHeight="1">
      <c r="B5" s="160" t="s">
        <v>0</v>
      </c>
      <c r="C5" s="161"/>
      <c r="D5" s="6" t="s">
        <v>1</v>
      </c>
      <c r="E5" s="161" t="s">
        <v>2</v>
      </c>
      <c r="F5" s="161"/>
      <c r="G5" s="162" t="s">
        <v>3</v>
      </c>
      <c r="H5" s="163"/>
      <c r="I5" s="161" t="s">
        <v>4</v>
      </c>
      <c r="J5" s="161"/>
      <c r="K5" s="162" t="s">
        <v>5</v>
      </c>
      <c r="L5" s="163"/>
      <c r="M5" s="161" t="s">
        <v>6</v>
      </c>
      <c r="N5" s="161"/>
      <c r="O5" s="162" t="s">
        <v>7</v>
      </c>
      <c r="P5" s="163"/>
      <c r="Q5" s="161" t="s">
        <v>8</v>
      </c>
      <c r="R5" s="161"/>
      <c r="S5" s="162" t="s">
        <v>9</v>
      </c>
      <c r="T5" s="163"/>
      <c r="U5" s="161" t="s">
        <v>10</v>
      </c>
      <c r="V5" s="161"/>
      <c r="W5" s="162" t="s">
        <v>11</v>
      </c>
      <c r="X5" s="163"/>
      <c r="Y5" s="161" t="s">
        <v>12</v>
      </c>
      <c r="Z5" s="161"/>
      <c r="AA5" s="169" t="s">
        <v>13</v>
      </c>
      <c r="AB5" s="161"/>
      <c r="AC5" s="162" t="s">
        <v>14</v>
      </c>
      <c r="AD5" s="170"/>
      <c r="AE5" s="171" t="s">
        <v>15</v>
      </c>
      <c r="AF5" s="172"/>
      <c r="AH5" s="167" t="s">
        <v>16</v>
      </c>
      <c r="AI5" s="7" t="s">
        <v>17</v>
      </c>
    </row>
    <row r="6" spans="2:35" ht="30" customHeight="1" thickBot="1">
      <c r="B6" s="8"/>
      <c r="C6" s="9"/>
      <c r="D6" s="10" t="s">
        <v>18</v>
      </c>
      <c r="E6" s="11" t="s">
        <v>19</v>
      </c>
      <c r="F6" s="12" t="s">
        <v>20</v>
      </c>
      <c r="G6" s="12" t="s">
        <v>19</v>
      </c>
      <c r="H6" s="12" t="s">
        <v>20</v>
      </c>
      <c r="I6" s="12" t="s">
        <v>19</v>
      </c>
      <c r="J6" s="12" t="s">
        <v>20</v>
      </c>
      <c r="K6" s="12" t="s">
        <v>19</v>
      </c>
      <c r="L6" s="12" t="s">
        <v>20</v>
      </c>
      <c r="M6" s="12" t="s">
        <v>19</v>
      </c>
      <c r="N6" s="12" t="s">
        <v>20</v>
      </c>
      <c r="O6" s="12" t="s">
        <v>19</v>
      </c>
      <c r="P6" s="12" t="s">
        <v>20</v>
      </c>
      <c r="Q6" s="12" t="s">
        <v>19</v>
      </c>
      <c r="R6" s="12" t="s">
        <v>20</v>
      </c>
      <c r="S6" s="12" t="s">
        <v>19</v>
      </c>
      <c r="T6" s="12" t="s">
        <v>20</v>
      </c>
      <c r="U6" s="12" t="s">
        <v>19</v>
      </c>
      <c r="V6" s="12" t="s">
        <v>20</v>
      </c>
      <c r="W6" s="12" t="s">
        <v>19</v>
      </c>
      <c r="X6" s="12" t="s">
        <v>20</v>
      </c>
      <c r="Y6" s="12" t="s">
        <v>19</v>
      </c>
      <c r="Z6" s="12" t="s">
        <v>20</v>
      </c>
      <c r="AA6" s="12" t="s">
        <v>19</v>
      </c>
      <c r="AB6" s="13" t="s">
        <v>20</v>
      </c>
      <c r="AC6" s="14" t="s">
        <v>21</v>
      </c>
      <c r="AD6" s="15"/>
      <c r="AE6" s="16" t="s">
        <v>19</v>
      </c>
      <c r="AF6" s="17" t="s">
        <v>22</v>
      </c>
      <c r="AG6" s="18"/>
      <c r="AH6" s="168"/>
      <c r="AI6" s="19" t="s">
        <v>23</v>
      </c>
    </row>
    <row r="7" spans="2:35" s="27" customFormat="1" ht="30" customHeight="1">
      <c r="B7" s="20">
        <v>1</v>
      </c>
      <c r="C7" s="96" t="s">
        <v>134</v>
      </c>
      <c r="D7" s="98" t="s">
        <v>137</v>
      </c>
      <c r="E7" s="104">
        <v>30</v>
      </c>
      <c r="F7" s="100">
        <v>5000</v>
      </c>
      <c r="G7" s="100">
        <v>30</v>
      </c>
      <c r="H7" s="100">
        <v>5000</v>
      </c>
      <c r="I7" s="100">
        <v>30</v>
      </c>
      <c r="J7" s="100">
        <v>5000</v>
      </c>
      <c r="K7" s="100">
        <v>30</v>
      </c>
      <c r="L7" s="100">
        <v>5000</v>
      </c>
      <c r="M7" s="100"/>
      <c r="N7" s="100"/>
      <c r="O7" s="100"/>
      <c r="P7" s="100"/>
      <c r="Q7" s="100">
        <v>30</v>
      </c>
      <c r="R7" s="100">
        <v>5000</v>
      </c>
      <c r="S7" s="100">
        <v>30</v>
      </c>
      <c r="T7" s="100">
        <v>5000</v>
      </c>
      <c r="U7" s="100">
        <v>30</v>
      </c>
      <c r="V7" s="100">
        <v>5000</v>
      </c>
      <c r="W7" s="100">
        <v>30</v>
      </c>
      <c r="X7" s="100">
        <v>5000</v>
      </c>
      <c r="Y7" s="100"/>
      <c r="Z7" s="100"/>
      <c r="AA7" s="100"/>
      <c r="AB7" s="105"/>
      <c r="AC7" s="100"/>
      <c r="AD7" s="21"/>
      <c r="AE7" s="22">
        <f>E7+G7+I7+K7+M7+O7+Q7+U7+W7+Y7+AA7+S7</f>
        <v>240</v>
      </c>
      <c r="AF7" s="23">
        <f>F7+H7+J7+L7+N7+P7+R7+V7+X7+Z7+AB7+T7+AC7+AD7</f>
        <v>40000</v>
      </c>
      <c r="AG7" s="24"/>
      <c r="AH7" s="25">
        <v>8</v>
      </c>
      <c r="AI7" s="26"/>
    </row>
    <row r="8" spans="2:35" s="27" customFormat="1" ht="30" customHeight="1">
      <c r="B8" s="28">
        <v>2</v>
      </c>
      <c r="C8" s="97" t="s">
        <v>135</v>
      </c>
      <c r="D8" s="99" t="s">
        <v>137</v>
      </c>
      <c r="E8" s="103"/>
      <c r="F8" s="101"/>
      <c r="G8" s="102">
        <v>30</v>
      </c>
      <c r="H8" s="101">
        <v>5000</v>
      </c>
      <c r="I8" s="102">
        <v>30</v>
      </c>
      <c r="J8" s="101">
        <v>5000</v>
      </c>
      <c r="K8" s="102">
        <v>30</v>
      </c>
      <c r="L8" s="101">
        <v>5000</v>
      </c>
      <c r="M8" s="102">
        <v>30</v>
      </c>
      <c r="N8" s="101">
        <v>5000</v>
      </c>
      <c r="O8" s="102">
        <v>30</v>
      </c>
      <c r="P8" s="101">
        <v>5000</v>
      </c>
      <c r="Q8" s="102">
        <v>30</v>
      </c>
      <c r="R8" s="101">
        <v>5000</v>
      </c>
      <c r="S8" s="102">
        <v>30</v>
      </c>
      <c r="T8" s="101">
        <v>5000</v>
      </c>
      <c r="U8" s="102">
        <v>30</v>
      </c>
      <c r="V8" s="101">
        <v>5000</v>
      </c>
      <c r="W8" s="102">
        <v>30</v>
      </c>
      <c r="X8" s="101">
        <v>5000</v>
      </c>
      <c r="Y8" s="102">
        <v>30</v>
      </c>
      <c r="Z8" s="101">
        <v>5000</v>
      </c>
      <c r="AA8" s="102">
        <v>30</v>
      </c>
      <c r="AB8" s="101">
        <v>5000</v>
      </c>
      <c r="AC8" s="101"/>
      <c r="AD8" s="29"/>
      <c r="AE8" s="33">
        <f t="shared" ref="AE8:AE30" si="0">E8+G8+I8+K8+M8+O8+Q8+U8+W8+Y8+AA8+S8</f>
        <v>330</v>
      </c>
      <c r="AF8" s="34">
        <f t="shared" ref="AF8:AF31" si="1">F8+H8+J8+L8+N8+P8+R8+V8+X8+Z8+AB8+T8+AC8+AD8</f>
        <v>55000</v>
      </c>
      <c r="AG8" s="24"/>
      <c r="AH8" s="35">
        <v>11</v>
      </c>
      <c r="AI8" s="29"/>
    </row>
    <row r="9" spans="2:35" s="27" customFormat="1" ht="30" customHeight="1">
      <c r="B9" s="28">
        <v>3</v>
      </c>
      <c r="C9" s="97" t="s">
        <v>136</v>
      </c>
      <c r="D9" s="99" t="s">
        <v>137</v>
      </c>
      <c r="E9" s="103">
        <v>30</v>
      </c>
      <c r="F9" s="101">
        <v>5000</v>
      </c>
      <c r="G9" s="102">
        <v>30</v>
      </c>
      <c r="H9" s="101">
        <v>5000</v>
      </c>
      <c r="I9" s="102">
        <v>30</v>
      </c>
      <c r="J9" s="101">
        <v>5000</v>
      </c>
      <c r="K9" s="101"/>
      <c r="L9" s="101"/>
      <c r="M9" s="102">
        <v>30</v>
      </c>
      <c r="N9" s="101">
        <v>5000</v>
      </c>
      <c r="O9" s="102">
        <v>30</v>
      </c>
      <c r="P9" s="101">
        <v>5000</v>
      </c>
      <c r="Q9" s="102">
        <v>30</v>
      </c>
      <c r="R9" s="101">
        <v>5000</v>
      </c>
      <c r="S9" s="101"/>
      <c r="T9" s="101"/>
      <c r="U9" s="102">
        <v>30</v>
      </c>
      <c r="V9" s="101">
        <v>5000</v>
      </c>
      <c r="W9" s="102">
        <v>30</v>
      </c>
      <c r="X9" s="101">
        <v>5000</v>
      </c>
      <c r="Y9" s="102">
        <v>30</v>
      </c>
      <c r="Z9" s="101">
        <v>5000</v>
      </c>
      <c r="AA9" s="101"/>
      <c r="AB9" s="102"/>
      <c r="AC9" s="32"/>
      <c r="AD9" s="29"/>
      <c r="AE9" s="33">
        <f t="shared" si="0"/>
        <v>270</v>
      </c>
      <c r="AF9" s="34">
        <f t="shared" si="1"/>
        <v>45000</v>
      </c>
      <c r="AG9" s="24"/>
      <c r="AH9" s="35">
        <v>9</v>
      </c>
      <c r="AI9" s="29"/>
    </row>
    <row r="10" spans="2:35" s="27" customFormat="1" ht="30" customHeight="1">
      <c r="B10" s="28">
        <v>4</v>
      </c>
      <c r="C10" s="97"/>
      <c r="D10" s="99"/>
      <c r="E10" s="31"/>
      <c r="F10" s="32"/>
      <c r="G10" s="32"/>
      <c r="H10" s="32"/>
      <c r="I10" s="32"/>
      <c r="J10" s="32"/>
      <c r="K10" s="32"/>
      <c r="L10" s="32"/>
      <c r="M10" s="32"/>
      <c r="N10" s="32"/>
      <c r="O10" s="32"/>
      <c r="P10" s="32"/>
      <c r="Q10" s="32"/>
      <c r="R10" s="32"/>
      <c r="S10" s="32"/>
      <c r="T10" s="32"/>
      <c r="U10" s="32"/>
      <c r="V10" s="32"/>
      <c r="W10" s="32"/>
      <c r="X10" s="32"/>
      <c r="Y10" s="32"/>
      <c r="Z10" s="32"/>
      <c r="AA10" s="32"/>
      <c r="AB10" s="31"/>
      <c r="AC10" s="32"/>
      <c r="AD10" s="29"/>
      <c r="AE10" s="33">
        <f t="shared" si="0"/>
        <v>0</v>
      </c>
      <c r="AF10" s="34">
        <f t="shared" si="1"/>
        <v>0</v>
      </c>
      <c r="AG10" s="24"/>
      <c r="AH10" s="35"/>
      <c r="AI10" s="29"/>
    </row>
    <row r="11" spans="2:35" s="27" customFormat="1" ht="30" customHeight="1">
      <c r="B11" s="28">
        <v>5</v>
      </c>
      <c r="C11" s="97"/>
      <c r="D11" s="99"/>
      <c r="E11" s="31"/>
      <c r="F11" s="32"/>
      <c r="G11" s="32"/>
      <c r="H11" s="32"/>
      <c r="I11" s="32"/>
      <c r="J11" s="32"/>
      <c r="K11" s="32"/>
      <c r="L11" s="32"/>
      <c r="M11" s="32"/>
      <c r="N11" s="32"/>
      <c r="O11" s="32"/>
      <c r="P11" s="32"/>
      <c r="Q11" s="32"/>
      <c r="R11" s="32"/>
      <c r="S11" s="32"/>
      <c r="T11" s="32"/>
      <c r="U11" s="32"/>
      <c r="V11" s="32"/>
      <c r="W11" s="32"/>
      <c r="X11" s="32"/>
      <c r="Y11" s="32"/>
      <c r="Z11" s="32"/>
      <c r="AA11" s="32"/>
      <c r="AB11" s="31"/>
      <c r="AC11" s="32"/>
      <c r="AD11" s="29"/>
      <c r="AE11" s="33">
        <f t="shared" si="0"/>
        <v>0</v>
      </c>
      <c r="AF11" s="34">
        <f t="shared" si="1"/>
        <v>0</v>
      </c>
      <c r="AG11" s="24"/>
      <c r="AH11" s="35"/>
      <c r="AI11" s="29"/>
    </row>
    <row r="12" spans="2:35" s="27" customFormat="1" ht="30" customHeight="1">
      <c r="B12" s="28">
        <v>6</v>
      </c>
      <c r="C12" s="29"/>
      <c r="D12" s="30"/>
      <c r="E12" s="31"/>
      <c r="F12" s="32"/>
      <c r="G12" s="32"/>
      <c r="H12" s="32"/>
      <c r="I12" s="32"/>
      <c r="J12" s="32"/>
      <c r="K12" s="32"/>
      <c r="L12" s="32"/>
      <c r="M12" s="32"/>
      <c r="N12" s="32"/>
      <c r="O12" s="32"/>
      <c r="P12" s="32"/>
      <c r="Q12" s="32"/>
      <c r="R12" s="32"/>
      <c r="S12" s="32"/>
      <c r="T12" s="32"/>
      <c r="U12" s="32"/>
      <c r="V12" s="32"/>
      <c r="W12" s="32"/>
      <c r="X12" s="32"/>
      <c r="Y12" s="32"/>
      <c r="Z12" s="32"/>
      <c r="AA12" s="32"/>
      <c r="AB12" s="31"/>
      <c r="AC12" s="32"/>
      <c r="AD12" s="29"/>
      <c r="AE12" s="33">
        <f t="shared" si="0"/>
        <v>0</v>
      </c>
      <c r="AF12" s="34">
        <f t="shared" si="1"/>
        <v>0</v>
      </c>
      <c r="AG12" s="24"/>
      <c r="AH12" s="35"/>
      <c r="AI12" s="29"/>
    </row>
    <row r="13" spans="2:35" s="27" customFormat="1" ht="30" customHeight="1">
      <c r="B13" s="28">
        <v>7</v>
      </c>
      <c r="C13" s="29"/>
      <c r="D13" s="30"/>
      <c r="E13" s="31"/>
      <c r="F13" s="32"/>
      <c r="G13" s="32"/>
      <c r="H13" s="32"/>
      <c r="I13" s="32"/>
      <c r="J13" s="32"/>
      <c r="K13" s="32"/>
      <c r="L13" s="32"/>
      <c r="M13" s="32"/>
      <c r="N13" s="32"/>
      <c r="O13" s="32"/>
      <c r="P13" s="32"/>
      <c r="Q13" s="32"/>
      <c r="R13" s="32"/>
      <c r="S13" s="32"/>
      <c r="T13" s="32"/>
      <c r="U13" s="32"/>
      <c r="V13" s="32"/>
      <c r="W13" s="32"/>
      <c r="X13" s="32"/>
      <c r="Y13" s="32"/>
      <c r="Z13" s="32"/>
      <c r="AA13" s="32"/>
      <c r="AB13" s="31"/>
      <c r="AC13" s="32"/>
      <c r="AD13" s="29"/>
      <c r="AE13" s="33">
        <f t="shared" si="0"/>
        <v>0</v>
      </c>
      <c r="AF13" s="34">
        <f t="shared" si="1"/>
        <v>0</v>
      </c>
      <c r="AG13" s="24"/>
      <c r="AH13" s="35"/>
      <c r="AI13" s="29"/>
    </row>
    <row r="14" spans="2:35" s="27" customFormat="1" ht="30" customHeight="1">
      <c r="B14" s="28">
        <v>8</v>
      </c>
      <c r="C14" s="29"/>
      <c r="D14" s="30"/>
      <c r="E14" s="31"/>
      <c r="F14" s="32"/>
      <c r="G14" s="32"/>
      <c r="H14" s="32"/>
      <c r="I14" s="32"/>
      <c r="J14" s="32"/>
      <c r="K14" s="32"/>
      <c r="L14" s="32"/>
      <c r="M14" s="32"/>
      <c r="N14" s="32"/>
      <c r="O14" s="32"/>
      <c r="P14" s="32"/>
      <c r="Q14" s="32"/>
      <c r="R14" s="32"/>
      <c r="S14" s="32"/>
      <c r="T14" s="32"/>
      <c r="U14" s="32"/>
      <c r="V14" s="32"/>
      <c r="W14" s="32"/>
      <c r="X14" s="32"/>
      <c r="Y14" s="32"/>
      <c r="Z14" s="32"/>
      <c r="AA14" s="32"/>
      <c r="AB14" s="31"/>
      <c r="AC14" s="32"/>
      <c r="AD14" s="29"/>
      <c r="AE14" s="33">
        <f t="shared" si="0"/>
        <v>0</v>
      </c>
      <c r="AF14" s="34">
        <f t="shared" si="1"/>
        <v>0</v>
      </c>
      <c r="AG14" s="24"/>
      <c r="AH14" s="35"/>
      <c r="AI14" s="29"/>
    </row>
    <row r="15" spans="2:35" s="27" customFormat="1" ht="30" customHeight="1">
      <c r="B15" s="28">
        <v>9</v>
      </c>
      <c r="C15" s="29"/>
      <c r="D15" s="30"/>
      <c r="E15" s="31"/>
      <c r="F15" s="32"/>
      <c r="G15" s="32"/>
      <c r="H15" s="32"/>
      <c r="I15" s="32"/>
      <c r="J15" s="32"/>
      <c r="K15" s="32"/>
      <c r="L15" s="32"/>
      <c r="M15" s="32"/>
      <c r="N15" s="32"/>
      <c r="O15" s="32"/>
      <c r="P15" s="32"/>
      <c r="Q15" s="32"/>
      <c r="R15" s="32"/>
      <c r="S15" s="32"/>
      <c r="T15" s="32"/>
      <c r="U15" s="32"/>
      <c r="V15" s="32"/>
      <c r="W15" s="32"/>
      <c r="X15" s="32"/>
      <c r="Y15" s="32"/>
      <c r="Z15" s="32"/>
      <c r="AA15" s="32"/>
      <c r="AB15" s="31"/>
      <c r="AC15" s="32"/>
      <c r="AD15" s="29"/>
      <c r="AE15" s="33">
        <f t="shared" si="0"/>
        <v>0</v>
      </c>
      <c r="AF15" s="34">
        <f t="shared" si="1"/>
        <v>0</v>
      </c>
      <c r="AG15" s="24"/>
      <c r="AH15" s="35"/>
      <c r="AI15" s="29"/>
    </row>
    <row r="16" spans="2:35" s="27" customFormat="1" ht="30" customHeight="1">
      <c r="B16" s="28">
        <v>10</v>
      </c>
      <c r="C16" s="29"/>
      <c r="D16" s="30"/>
      <c r="E16" s="31"/>
      <c r="F16" s="32"/>
      <c r="G16" s="32"/>
      <c r="H16" s="32"/>
      <c r="I16" s="32"/>
      <c r="J16" s="32"/>
      <c r="K16" s="32"/>
      <c r="L16" s="32"/>
      <c r="M16" s="32"/>
      <c r="N16" s="32"/>
      <c r="O16" s="32"/>
      <c r="P16" s="32"/>
      <c r="Q16" s="32"/>
      <c r="R16" s="32"/>
      <c r="S16" s="32"/>
      <c r="T16" s="32"/>
      <c r="U16" s="32"/>
      <c r="V16" s="32"/>
      <c r="W16" s="32"/>
      <c r="X16" s="32"/>
      <c r="Y16" s="32"/>
      <c r="Z16" s="32"/>
      <c r="AA16" s="32"/>
      <c r="AB16" s="31"/>
      <c r="AC16" s="32"/>
      <c r="AD16" s="29"/>
      <c r="AE16" s="33">
        <f t="shared" si="0"/>
        <v>0</v>
      </c>
      <c r="AF16" s="34">
        <f t="shared" si="1"/>
        <v>0</v>
      </c>
      <c r="AG16" s="24"/>
      <c r="AH16" s="35"/>
      <c r="AI16" s="29"/>
    </row>
    <row r="17" spans="2:35" s="27" customFormat="1" ht="30" customHeight="1">
      <c r="B17" s="28">
        <v>11</v>
      </c>
      <c r="C17" s="29"/>
      <c r="D17" s="30"/>
      <c r="E17" s="31"/>
      <c r="F17" s="32"/>
      <c r="G17" s="32"/>
      <c r="H17" s="32"/>
      <c r="I17" s="32"/>
      <c r="J17" s="32"/>
      <c r="K17" s="32"/>
      <c r="L17" s="32"/>
      <c r="M17" s="32"/>
      <c r="N17" s="32"/>
      <c r="O17" s="32"/>
      <c r="P17" s="32"/>
      <c r="Q17" s="32"/>
      <c r="R17" s="32"/>
      <c r="S17" s="32"/>
      <c r="T17" s="32"/>
      <c r="U17" s="32"/>
      <c r="V17" s="32"/>
      <c r="W17" s="32"/>
      <c r="X17" s="32"/>
      <c r="Y17" s="32"/>
      <c r="Z17" s="32"/>
      <c r="AA17" s="32"/>
      <c r="AB17" s="31"/>
      <c r="AC17" s="32"/>
      <c r="AD17" s="29"/>
      <c r="AE17" s="33">
        <f t="shared" si="0"/>
        <v>0</v>
      </c>
      <c r="AF17" s="34">
        <f t="shared" si="1"/>
        <v>0</v>
      </c>
      <c r="AG17" s="24"/>
      <c r="AH17" s="35"/>
      <c r="AI17" s="29"/>
    </row>
    <row r="18" spans="2:35" s="27" customFormat="1" ht="30" customHeight="1">
      <c r="B18" s="28">
        <v>12</v>
      </c>
      <c r="C18" s="29"/>
      <c r="D18" s="30"/>
      <c r="E18" s="31"/>
      <c r="F18" s="32"/>
      <c r="G18" s="32"/>
      <c r="H18" s="32"/>
      <c r="I18" s="32"/>
      <c r="J18" s="32"/>
      <c r="K18" s="32"/>
      <c r="L18" s="32"/>
      <c r="M18" s="32"/>
      <c r="N18" s="32"/>
      <c r="O18" s="32"/>
      <c r="P18" s="32"/>
      <c r="Q18" s="32"/>
      <c r="R18" s="32"/>
      <c r="S18" s="32"/>
      <c r="T18" s="32"/>
      <c r="U18" s="32"/>
      <c r="V18" s="32"/>
      <c r="W18" s="32"/>
      <c r="X18" s="32"/>
      <c r="Y18" s="32"/>
      <c r="Z18" s="32"/>
      <c r="AA18" s="32"/>
      <c r="AB18" s="31"/>
      <c r="AC18" s="32"/>
      <c r="AD18" s="29"/>
      <c r="AE18" s="33">
        <f t="shared" si="0"/>
        <v>0</v>
      </c>
      <c r="AF18" s="34">
        <f t="shared" si="1"/>
        <v>0</v>
      </c>
      <c r="AG18" s="24"/>
      <c r="AH18" s="35"/>
      <c r="AI18" s="29"/>
    </row>
    <row r="19" spans="2:35" s="27" customFormat="1" ht="30" customHeight="1">
      <c r="B19" s="28">
        <v>13</v>
      </c>
      <c r="C19" s="29"/>
      <c r="D19" s="30"/>
      <c r="E19" s="31"/>
      <c r="F19" s="32"/>
      <c r="G19" s="32"/>
      <c r="H19" s="32"/>
      <c r="I19" s="32"/>
      <c r="J19" s="32"/>
      <c r="K19" s="32"/>
      <c r="L19" s="32"/>
      <c r="M19" s="32"/>
      <c r="N19" s="32"/>
      <c r="O19" s="32"/>
      <c r="P19" s="32"/>
      <c r="Q19" s="32"/>
      <c r="R19" s="32"/>
      <c r="S19" s="32"/>
      <c r="T19" s="32"/>
      <c r="U19" s="32"/>
      <c r="V19" s="32"/>
      <c r="W19" s="32"/>
      <c r="X19" s="32"/>
      <c r="Y19" s="32"/>
      <c r="Z19" s="32"/>
      <c r="AA19" s="32"/>
      <c r="AB19" s="31"/>
      <c r="AC19" s="32"/>
      <c r="AD19" s="29"/>
      <c r="AE19" s="33">
        <f t="shared" si="0"/>
        <v>0</v>
      </c>
      <c r="AF19" s="34">
        <f t="shared" si="1"/>
        <v>0</v>
      </c>
      <c r="AG19" s="24"/>
      <c r="AH19" s="35"/>
      <c r="AI19" s="29"/>
    </row>
    <row r="20" spans="2:35" s="27" customFormat="1" ht="30" customHeight="1">
      <c r="B20" s="28">
        <v>14</v>
      </c>
      <c r="C20" s="29"/>
      <c r="D20" s="30"/>
      <c r="E20" s="31"/>
      <c r="F20" s="32"/>
      <c r="G20" s="32"/>
      <c r="H20" s="32"/>
      <c r="I20" s="32"/>
      <c r="J20" s="32"/>
      <c r="K20" s="32"/>
      <c r="L20" s="32"/>
      <c r="M20" s="32"/>
      <c r="N20" s="32"/>
      <c r="O20" s="32"/>
      <c r="P20" s="32"/>
      <c r="Q20" s="32"/>
      <c r="R20" s="32"/>
      <c r="S20" s="32"/>
      <c r="T20" s="32"/>
      <c r="U20" s="32"/>
      <c r="V20" s="32"/>
      <c r="W20" s="32"/>
      <c r="X20" s="32"/>
      <c r="Y20" s="32"/>
      <c r="Z20" s="32"/>
      <c r="AA20" s="32"/>
      <c r="AB20" s="31"/>
      <c r="AC20" s="32"/>
      <c r="AD20" s="29"/>
      <c r="AE20" s="33">
        <f t="shared" si="0"/>
        <v>0</v>
      </c>
      <c r="AF20" s="34">
        <f t="shared" si="1"/>
        <v>0</v>
      </c>
      <c r="AG20" s="24"/>
      <c r="AH20" s="35"/>
      <c r="AI20" s="29"/>
    </row>
    <row r="21" spans="2:35" s="27" customFormat="1" ht="30" customHeight="1">
      <c r="B21" s="28">
        <v>15</v>
      </c>
      <c r="C21" s="29"/>
      <c r="D21" s="30"/>
      <c r="E21" s="31"/>
      <c r="F21" s="32"/>
      <c r="G21" s="32"/>
      <c r="H21" s="32"/>
      <c r="I21" s="32"/>
      <c r="J21" s="32"/>
      <c r="K21" s="32"/>
      <c r="L21" s="32"/>
      <c r="M21" s="32"/>
      <c r="N21" s="32"/>
      <c r="O21" s="32"/>
      <c r="P21" s="32"/>
      <c r="Q21" s="32"/>
      <c r="R21" s="32"/>
      <c r="S21" s="32"/>
      <c r="T21" s="32"/>
      <c r="U21" s="32"/>
      <c r="V21" s="32"/>
      <c r="W21" s="32"/>
      <c r="X21" s="32"/>
      <c r="Y21" s="32"/>
      <c r="Z21" s="32"/>
      <c r="AA21" s="32"/>
      <c r="AB21" s="32"/>
      <c r="AC21" s="32"/>
      <c r="AD21" s="29"/>
      <c r="AE21" s="33">
        <f t="shared" si="0"/>
        <v>0</v>
      </c>
      <c r="AF21" s="34">
        <f t="shared" si="1"/>
        <v>0</v>
      </c>
      <c r="AG21" s="24"/>
      <c r="AH21" s="35"/>
      <c r="AI21" s="29"/>
    </row>
    <row r="22" spans="2:35" s="27" customFormat="1" ht="30" customHeight="1">
      <c r="B22" s="28">
        <v>16</v>
      </c>
      <c r="C22" s="29"/>
      <c r="D22" s="30"/>
      <c r="E22" s="31"/>
      <c r="F22" s="32"/>
      <c r="G22" s="32"/>
      <c r="H22" s="32"/>
      <c r="I22" s="32"/>
      <c r="J22" s="32"/>
      <c r="K22" s="32"/>
      <c r="L22" s="32"/>
      <c r="M22" s="32"/>
      <c r="N22" s="32"/>
      <c r="O22" s="32"/>
      <c r="P22" s="32"/>
      <c r="Q22" s="32"/>
      <c r="R22" s="32"/>
      <c r="S22" s="32"/>
      <c r="T22" s="32"/>
      <c r="U22" s="32"/>
      <c r="V22" s="32"/>
      <c r="W22" s="32"/>
      <c r="X22" s="32"/>
      <c r="Y22" s="32"/>
      <c r="Z22" s="32"/>
      <c r="AA22" s="32"/>
      <c r="AB22" s="31"/>
      <c r="AC22" s="32"/>
      <c r="AD22" s="29"/>
      <c r="AE22" s="33">
        <f t="shared" si="0"/>
        <v>0</v>
      </c>
      <c r="AF22" s="34">
        <f t="shared" si="1"/>
        <v>0</v>
      </c>
      <c r="AG22" s="24"/>
      <c r="AH22" s="35"/>
      <c r="AI22" s="29"/>
    </row>
    <row r="23" spans="2:35" s="27" customFormat="1" ht="30" customHeight="1">
      <c r="B23" s="28">
        <v>17</v>
      </c>
      <c r="C23" s="29"/>
      <c r="D23" s="30"/>
      <c r="E23" s="31"/>
      <c r="F23" s="32"/>
      <c r="G23" s="32"/>
      <c r="H23" s="32"/>
      <c r="I23" s="32"/>
      <c r="J23" s="32"/>
      <c r="K23" s="32"/>
      <c r="L23" s="32"/>
      <c r="M23" s="32"/>
      <c r="N23" s="32"/>
      <c r="O23" s="32"/>
      <c r="P23" s="32"/>
      <c r="Q23" s="32"/>
      <c r="R23" s="32"/>
      <c r="S23" s="32"/>
      <c r="T23" s="32"/>
      <c r="U23" s="32"/>
      <c r="V23" s="32"/>
      <c r="W23" s="32"/>
      <c r="X23" s="32"/>
      <c r="Y23" s="32"/>
      <c r="Z23" s="32"/>
      <c r="AA23" s="32"/>
      <c r="AB23" s="31"/>
      <c r="AC23" s="32"/>
      <c r="AD23" s="29"/>
      <c r="AE23" s="33">
        <f t="shared" si="0"/>
        <v>0</v>
      </c>
      <c r="AF23" s="34">
        <f t="shared" si="1"/>
        <v>0</v>
      </c>
      <c r="AG23" s="24"/>
      <c r="AH23" s="35"/>
      <c r="AI23" s="29"/>
    </row>
    <row r="24" spans="2:35" s="27" customFormat="1" ht="30" customHeight="1">
      <c r="B24" s="28">
        <v>18</v>
      </c>
      <c r="C24" s="29"/>
      <c r="D24" s="30"/>
      <c r="E24" s="31"/>
      <c r="F24" s="32"/>
      <c r="G24" s="32"/>
      <c r="H24" s="32"/>
      <c r="I24" s="32"/>
      <c r="J24" s="32"/>
      <c r="K24" s="32"/>
      <c r="L24" s="32"/>
      <c r="M24" s="32"/>
      <c r="N24" s="32"/>
      <c r="O24" s="32"/>
      <c r="P24" s="32"/>
      <c r="Q24" s="32"/>
      <c r="R24" s="32"/>
      <c r="S24" s="32"/>
      <c r="T24" s="32"/>
      <c r="U24" s="32"/>
      <c r="V24" s="32"/>
      <c r="W24" s="32"/>
      <c r="X24" s="32"/>
      <c r="Y24" s="32"/>
      <c r="Z24" s="32"/>
      <c r="AA24" s="32"/>
      <c r="AB24" s="31"/>
      <c r="AC24" s="32"/>
      <c r="AD24" s="29"/>
      <c r="AE24" s="33">
        <f t="shared" si="0"/>
        <v>0</v>
      </c>
      <c r="AF24" s="34">
        <f t="shared" si="1"/>
        <v>0</v>
      </c>
      <c r="AG24" s="24"/>
      <c r="AH24" s="35"/>
      <c r="AI24" s="29"/>
    </row>
    <row r="25" spans="2:35" s="27" customFormat="1" ht="30" customHeight="1">
      <c r="B25" s="28">
        <v>19</v>
      </c>
      <c r="C25" s="29"/>
      <c r="D25" s="30"/>
      <c r="E25" s="31"/>
      <c r="F25" s="32"/>
      <c r="G25" s="32"/>
      <c r="H25" s="32"/>
      <c r="I25" s="32"/>
      <c r="J25" s="32"/>
      <c r="K25" s="32"/>
      <c r="L25" s="32"/>
      <c r="M25" s="32"/>
      <c r="N25" s="32"/>
      <c r="O25" s="32"/>
      <c r="P25" s="32"/>
      <c r="Q25" s="32"/>
      <c r="R25" s="32"/>
      <c r="S25" s="32"/>
      <c r="T25" s="32"/>
      <c r="U25" s="32"/>
      <c r="V25" s="32"/>
      <c r="W25" s="32"/>
      <c r="X25" s="32"/>
      <c r="Y25" s="32"/>
      <c r="Z25" s="32"/>
      <c r="AA25" s="32"/>
      <c r="AB25" s="31"/>
      <c r="AC25" s="32"/>
      <c r="AD25" s="29"/>
      <c r="AE25" s="33">
        <f t="shared" si="0"/>
        <v>0</v>
      </c>
      <c r="AF25" s="34">
        <f t="shared" si="1"/>
        <v>0</v>
      </c>
      <c r="AG25" s="24"/>
      <c r="AH25" s="35"/>
      <c r="AI25" s="29"/>
    </row>
    <row r="26" spans="2:35" s="27" customFormat="1" ht="30" customHeight="1">
      <c r="B26" s="28">
        <v>20</v>
      </c>
      <c r="C26" s="29"/>
      <c r="D26" s="30"/>
      <c r="E26" s="31"/>
      <c r="F26" s="32"/>
      <c r="G26" s="32"/>
      <c r="H26" s="32"/>
      <c r="I26" s="32"/>
      <c r="J26" s="32"/>
      <c r="K26" s="32"/>
      <c r="L26" s="32"/>
      <c r="M26" s="32"/>
      <c r="N26" s="32"/>
      <c r="O26" s="32"/>
      <c r="P26" s="32"/>
      <c r="Q26" s="32"/>
      <c r="R26" s="32"/>
      <c r="S26" s="32"/>
      <c r="T26" s="32"/>
      <c r="U26" s="32"/>
      <c r="V26" s="32"/>
      <c r="W26" s="32"/>
      <c r="X26" s="32"/>
      <c r="Y26" s="32"/>
      <c r="Z26" s="32"/>
      <c r="AA26" s="32"/>
      <c r="AB26" s="31"/>
      <c r="AC26" s="32"/>
      <c r="AD26" s="29"/>
      <c r="AE26" s="33">
        <f t="shared" si="0"/>
        <v>0</v>
      </c>
      <c r="AF26" s="34">
        <f t="shared" si="1"/>
        <v>0</v>
      </c>
      <c r="AG26" s="24"/>
      <c r="AH26" s="35"/>
      <c r="AI26" s="29"/>
    </row>
    <row r="27" spans="2:35" s="27" customFormat="1" ht="30" customHeight="1">
      <c r="B27" s="28">
        <v>21</v>
      </c>
      <c r="C27" s="29"/>
      <c r="D27" s="30"/>
      <c r="E27" s="31"/>
      <c r="F27" s="32"/>
      <c r="G27" s="32"/>
      <c r="H27" s="32"/>
      <c r="I27" s="32"/>
      <c r="J27" s="32"/>
      <c r="K27" s="32"/>
      <c r="L27" s="32"/>
      <c r="M27" s="32"/>
      <c r="N27" s="32"/>
      <c r="O27" s="32"/>
      <c r="P27" s="32"/>
      <c r="Q27" s="32"/>
      <c r="R27" s="32"/>
      <c r="S27" s="32"/>
      <c r="T27" s="32"/>
      <c r="U27" s="32"/>
      <c r="V27" s="32"/>
      <c r="W27" s="32"/>
      <c r="X27" s="32"/>
      <c r="Y27" s="32"/>
      <c r="Z27" s="32"/>
      <c r="AA27" s="32"/>
      <c r="AB27" s="31"/>
      <c r="AC27" s="32"/>
      <c r="AD27" s="29"/>
      <c r="AE27" s="33">
        <f t="shared" si="0"/>
        <v>0</v>
      </c>
      <c r="AF27" s="34">
        <f t="shared" si="1"/>
        <v>0</v>
      </c>
      <c r="AG27" s="24"/>
      <c r="AH27" s="35"/>
      <c r="AI27" s="29"/>
    </row>
    <row r="28" spans="2:35" s="27" customFormat="1" ht="30" customHeight="1">
      <c r="B28" s="28">
        <v>22</v>
      </c>
      <c r="C28" s="29"/>
      <c r="D28" s="30"/>
      <c r="E28" s="31"/>
      <c r="F28" s="32"/>
      <c r="G28" s="32"/>
      <c r="H28" s="32"/>
      <c r="I28" s="32"/>
      <c r="J28" s="32"/>
      <c r="K28" s="32"/>
      <c r="L28" s="32"/>
      <c r="M28" s="32"/>
      <c r="N28" s="32"/>
      <c r="O28" s="32"/>
      <c r="P28" s="32"/>
      <c r="Q28" s="32"/>
      <c r="R28" s="32"/>
      <c r="S28" s="32"/>
      <c r="T28" s="32"/>
      <c r="U28" s="32"/>
      <c r="V28" s="32"/>
      <c r="W28" s="32"/>
      <c r="X28" s="32"/>
      <c r="Y28" s="32"/>
      <c r="Z28" s="32"/>
      <c r="AA28" s="32"/>
      <c r="AB28" s="31"/>
      <c r="AC28" s="32"/>
      <c r="AD28" s="29"/>
      <c r="AE28" s="33">
        <f t="shared" si="0"/>
        <v>0</v>
      </c>
      <c r="AF28" s="34">
        <f t="shared" si="1"/>
        <v>0</v>
      </c>
      <c r="AG28" s="24"/>
      <c r="AH28" s="35"/>
      <c r="AI28" s="29"/>
    </row>
    <row r="29" spans="2:35" s="27" customFormat="1" ht="30" customHeight="1">
      <c r="B29" s="28">
        <v>23</v>
      </c>
      <c r="C29" s="29"/>
      <c r="D29" s="30"/>
      <c r="E29" s="31"/>
      <c r="F29" s="32"/>
      <c r="G29" s="32"/>
      <c r="H29" s="32"/>
      <c r="I29" s="32"/>
      <c r="J29" s="32"/>
      <c r="K29" s="32"/>
      <c r="L29" s="32"/>
      <c r="M29" s="32"/>
      <c r="N29" s="32"/>
      <c r="O29" s="32"/>
      <c r="P29" s="32"/>
      <c r="Q29" s="32"/>
      <c r="R29" s="32"/>
      <c r="S29" s="32"/>
      <c r="T29" s="32"/>
      <c r="U29" s="32"/>
      <c r="V29" s="32"/>
      <c r="W29" s="32"/>
      <c r="X29" s="32"/>
      <c r="Y29" s="32"/>
      <c r="Z29" s="32"/>
      <c r="AA29" s="32"/>
      <c r="AB29" s="31"/>
      <c r="AC29" s="32"/>
      <c r="AD29" s="29"/>
      <c r="AE29" s="33">
        <f t="shared" si="0"/>
        <v>0</v>
      </c>
      <c r="AF29" s="34">
        <f t="shared" si="1"/>
        <v>0</v>
      </c>
      <c r="AG29" s="24"/>
      <c r="AH29" s="35"/>
      <c r="AI29" s="29"/>
    </row>
    <row r="30" spans="2:35" s="27" customFormat="1" ht="30" customHeight="1">
      <c r="B30" s="28">
        <v>24</v>
      </c>
      <c r="C30" s="29"/>
      <c r="D30" s="30"/>
      <c r="E30" s="31"/>
      <c r="F30" s="32"/>
      <c r="G30" s="32"/>
      <c r="H30" s="32"/>
      <c r="I30" s="32"/>
      <c r="J30" s="32"/>
      <c r="K30" s="32"/>
      <c r="L30" s="32"/>
      <c r="M30" s="32"/>
      <c r="N30" s="32"/>
      <c r="O30" s="32"/>
      <c r="P30" s="32"/>
      <c r="Q30" s="32"/>
      <c r="R30" s="32"/>
      <c r="S30" s="32"/>
      <c r="T30" s="32"/>
      <c r="U30" s="32"/>
      <c r="V30" s="32"/>
      <c r="W30" s="32"/>
      <c r="X30" s="32"/>
      <c r="Y30" s="32"/>
      <c r="Z30" s="32"/>
      <c r="AA30" s="32"/>
      <c r="AB30" s="31"/>
      <c r="AC30" s="32"/>
      <c r="AD30" s="29"/>
      <c r="AE30" s="33">
        <f t="shared" si="0"/>
        <v>0</v>
      </c>
      <c r="AF30" s="34">
        <f t="shared" si="1"/>
        <v>0</v>
      </c>
      <c r="AG30" s="24"/>
      <c r="AH30" s="35"/>
      <c r="AI30" s="29"/>
    </row>
    <row r="31" spans="2:35" s="27" customFormat="1" ht="30" customHeight="1" thickBot="1">
      <c r="B31" s="36">
        <v>25</v>
      </c>
      <c r="C31" s="37"/>
      <c r="D31" s="38"/>
      <c r="E31" s="39"/>
      <c r="F31" s="40"/>
      <c r="G31" s="40"/>
      <c r="H31" s="40"/>
      <c r="I31" s="40"/>
      <c r="J31" s="40"/>
      <c r="K31" s="40"/>
      <c r="L31" s="40"/>
      <c r="M31" s="40"/>
      <c r="N31" s="40"/>
      <c r="O31" s="40"/>
      <c r="P31" s="40"/>
      <c r="Q31" s="40"/>
      <c r="R31" s="40"/>
      <c r="S31" s="40"/>
      <c r="T31" s="40"/>
      <c r="U31" s="40"/>
      <c r="V31" s="40"/>
      <c r="W31" s="40"/>
      <c r="X31" s="40"/>
      <c r="Y31" s="40"/>
      <c r="Z31" s="40"/>
      <c r="AA31" s="40"/>
      <c r="AB31" s="39"/>
      <c r="AC31" s="40"/>
      <c r="AD31" s="41"/>
      <c r="AE31" s="42">
        <f>E31+G31+I31+K31+M31+O31+Q31+U31+W31+Y31+AA31+S31</f>
        <v>0</v>
      </c>
      <c r="AF31" s="43">
        <f t="shared" si="1"/>
        <v>0</v>
      </c>
      <c r="AG31" s="24"/>
      <c r="AH31" s="44"/>
      <c r="AI31" s="45"/>
    </row>
    <row r="32" spans="2:35" ht="30" customHeight="1" thickBot="1">
      <c r="B32" s="158" t="s">
        <v>15</v>
      </c>
      <c r="C32" s="159"/>
      <c r="D32" s="46"/>
      <c r="E32" s="47">
        <f t="shared" ref="E32:AF32" si="2">SUM(E7:E31)</f>
        <v>60</v>
      </c>
      <c r="F32" s="48">
        <f t="shared" si="2"/>
        <v>10000</v>
      </c>
      <c r="G32" s="48">
        <f t="shared" si="2"/>
        <v>90</v>
      </c>
      <c r="H32" s="48">
        <f t="shared" si="2"/>
        <v>15000</v>
      </c>
      <c r="I32" s="48">
        <f t="shared" si="2"/>
        <v>90</v>
      </c>
      <c r="J32" s="48">
        <f t="shared" si="2"/>
        <v>15000</v>
      </c>
      <c r="K32" s="48">
        <f t="shared" si="2"/>
        <v>60</v>
      </c>
      <c r="L32" s="48">
        <f t="shared" si="2"/>
        <v>10000</v>
      </c>
      <c r="M32" s="48">
        <f t="shared" si="2"/>
        <v>60</v>
      </c>
      <c r="N32" s="48">
        <f t="shared" si="2"/>
        <v>10000</v>
      </c>
      <c r="O32" s="48">
        <f t="shared" si="2"/>
        <v>60</v>
      </c>
      <c r="P32" s="48">
        <f t="shared" si="2"/>
        <v>10000</v>
      </c>
      <c r="Q32" s="48">
        <f t="shared" si="2"/>
        <v>90</v>
      </c>
      <c r="R32" s="48">
        <f t="shared" si="2"/>
        <v>15000</v>
      </c>
      <c r="S32" s="48">
        <f t="shared" si="2"/>
        <v>60</v>
      </c>
      <c r="T32" s="48">
        <f t="shared" si="2"/>
        <v>10000</v>
      </c>
      <c r="U32" s="48">
        <f t="shared" si="2"/>
        <v>90</v>
      </c>
      <c r="V32" s="48">
        <f t="shared" si="2"/>
        <v>15000</v>
      </c>
      <c r="W32" s="48">
        <f t="shared" si="2"/>
        <v>90</v>
      </c>
      <c r="X32" s="48">
        <f t="shared" si="2"/>
        <v>15000</v>
      </c>
      <c r="Y32" s="48">
        <f t="shared" si="2"/>
        <v>60</v>
      </c>
      <c r="Z32" s="48">
        <f t="shared" si="2"/>
        <v>10000</v>
      </c>
      <c r="AA32" s="48">
        <f t="shared" si="2"/>
        <v>30</v>
      </c>
      <c r="AB32" s="47">
        <f t="shared" si="2"/>
        <v>5000</v>
      </c>
      <c r="AC32" s="48">
        <f t="shared" si="2"/>
        <v>0</v>
      </c>
      <c r="AD32" s="49">
        <f t="shared" si="2"/>
        <v>0</v>
      </c>
      <c r="AE32" s="50">
        <f t="shared" si="2"/>
        <v>840</v>
      </c>
      <c r="AF32" s="49">
        <f t="shared" si="2"/>
        <v>140000</v>
      </c>
      <c r="AG32" s="24"/>
      <c r="AH32" s="51">
        <f>SUM(AH7:AH31)</f>
        <v>28</v>
      </c>
      <c r="AI32" s="49">
        <f>SUM(AI7:AI31)</f>
        <v>0</v>
      </c>
    </row>
    <row r="33" spans="2:35">
      <c r="AE33" s="93" t="s">
        <v>26</v>
      </c>
      <c r="AF33" s="93" t="s">
        <v>24</v>
      </c>
      <c r="AH33" s="93" t="s">
        <v>25</v>
      </c>
    </row>
    <row r="34" spans="2:35" ht="30" customHeight="1" thickBot="1">
      <c r="D34" s="52"/>
      <c r="E34" s="52"/>
      <c r="F34" s="52"/>
      <c r="G34" s="52"/>
      <c r="H34" s="52"/>
      <c r="I34" s="52"/>
      <c r="J34" s="52"/>
      <c r="K34" s="52"/>
      <c r="L34" s="52"/>
    </row>
    <row r="35" spans="2:35" ht="30" customHeight="1" thickBot="1">
      <c r="C35" s="91" t="s">
        <v>63</v>
      </c>
      <c r="D35" s="52"/>
      <c r="E35" s="52"/>
      <c r="F35" s="52"/>
      <c r="G35" s="52"/>
      <c r="H35" s="52"/>
      <c r="I35" s="52"/>
      <c r="J35" s="52"/>
      <c r="K35" s="52"/>
      <c r="L35" s="52"/>
      <c r="W35" s="164" t="s">
        <v>27</v>
      </c>
      <c r="X35" s="165"/>
      <c r="Y35" s="165"/>
      <c r="Z35" s="165"/>
      <c r="AA35" s="165"/>
      <c r="AB35" s="165"/>
      <c r="AC35" s="165"/>
      <c r="AD35" s="165"/>
      <c r="AE35" s="165"/>
      <c r="AF35" s="166"/>
    </row>
    <row r="36" spans="2:35" ht="30" customHeight="1">
      <c r="C36" s="94" t="s">
        <v>113</v>
      </c>
      <c r="E36" s="52"/>
      <c r="F36" s="52"/>
      <c r="G36" s="52"/>
      <c r="H36" s="52"/>
      <c r="I36" s="52"/>
      <c r="J36" s="52"/>
      <c r="K36" s="52"/>
      <c r="L36" s="52"/>
      <c r="W36" s="178" t="s">
        <v>107</v>
      </c>
      <c r="X36" s="179"/>
      <c r="Y36" s="178" t="s">
        <v>108</v>
      </c>
      <c r="Z36" s="179"/>
      <c r="AA36" s="180" t="s">
        <v>35</v>
      </c>
      <c r="AB36" s="181"/>
      <c r="AC36" s="160" t="s">
        <v>29</v>
      </c>
      <c r="AD36" s="175"/>
      <c r="AE36" s="160" t="s">
        <v>30</v>
      </c>
      <c r="AF36" s="175"/>
    </row>
    <row r="37" spans="2:35" ht="30" customHeight="1" thickBot="1">
      <c r="C37" s="94" t="s">
        <v>114</v>
      </c>
      <c r="D37" s="57"/>
      <c r="E37" s="52"/>
      <c r="F37" s="52"/>
      <c r="G37" s="52"/>
      <c r="H37" s="52"/>
      <c r="I37" s="52"/>
      <c r="J37" s="52"/>
      <c r="K37" s="52"/>
      <c r="L37" s="52"/>
      <c r="W37" s="176" t="s">
        <v>33</v>
      </c>
      <c r="X37" s="177"/>
      <c r="Y37" s="176" t="s">
        <v>31</v>
      </c>
      <c r="Z37" s="177"/>
      <c r="AA37" s="176" t="s">
        <v>32</v>
      </c>
      <c r="AB37" s="177"/>
      <c r="AC37" s="176" t="s">
        <v>109</v>
      </c>
      <c r="AD37" s="177"/>
      <c r="AE37" s="176" t="s">
        <v>110</v>
      </c>
      <c r="AF37" s="177"/>
    </row>
    <row r="38" spans="2:35" ht="30" customHeight="1" thickBot="1">
      <c r="C38" s="94" t="s">
        <v>115</v>
      </c>
      <c r="D38" s="90"/>
      <c r="E38" s="52"/>
      <c r="F38" s="52"/>
      <c r="G38" s="52"/>
      <c r="H38" s="52"/>
      <c r="I38" s="52"/>
      <c r="J38" s="52"/>
      <c r="K38" s="52"/>
      <c r="L38" s="52"/>
      <c r="W38" s="173">
        <f>AH32</f>
        <v>28</v>
      </c>
      <c r="X38" s="174"/>
      <c r="Y38" s="173">
        <f>AE32</f>
        <v>840</v>
      </c>
      <c r="Z38" s="174"/>
      <c r="AA38" s="173">
        <f>AF32</f>
        <v>140000</v>
      </c>
      <c r="AB38" s="174"/>
      <c r="AC38" s="173">
        <f>AA38/W38</f>
        <v>5000</v>
      </c>
      <c r="AD38" s="174"/>
      <c r="AE38" s="173">
        <f>AA38/Y38</f>
        <v>166.66666666666666</v>
      </c>
      <c r="AF38" s="174"/>
    </row>
    <row r="39" spans="2:35" s="56" customFormat="1" ht="30" customHeight="1">
      <c r="B39" s="53"/>
      <c r="C39" s="95"/>
      <c r="D39" s="2" t="s">
        <v>28</v>
      </c>
      <c r="E39" s="54"/>
      <c r="F39" s="54"/>
      <c r="G39" s="54"/>
      <c r="H39" s="54"/>
      <c r="I39" s="54"/>
      <c r="J39" s="54"/>
      <c r="K39" s="54"/>
      <c r="L39" s="54"/>
      <c r="M39" s="53"/>
      <c r="N39" s="53"/>
      <c r="O39" s="53"/>
      <c r="P39" s="53"/>
      <c r="Q39" s="53"/>
      <c r="R39" s="53"/>
      <c r="S39" s="53"/>
      <c r="T39" s="53"/>
      <c r="U39" s="53"/>
      <c r="V39" s="53"/>
      <c r="W39" s="92" t="s">
        <v>34</v>
      </c>
      <c r="AG39" s="55"/>
      <c r="AH39" s="53"/>
      <c r="AI39" s="53"/>
    </row>
    <row r="40" spans="2:35" ht="30" customHeight="1">
      <c r="C40" s="94" t="s">
        <v>116</v>
      </c>
      <c r="D40" s="90"/>
      <c r="E40" s="52"/>
      <c r="F40" s="52"/>
      <c r="G40" s="52"/>
      <c r="H40" s="52"/>
      <c r="I40" s="52"/>
      <c r="J40" s="52"/>
      <c r="K40" s="52"/>
      <c r="L40" s="52"/>
      <c r="Z40" s="57"/>
      <c r="AB40" s="57"/>
      <c r="AC40" s="57"/>
      <c r="AD40" s="57"/>
      <c r="AF40" s="57"/>
    </row>
    <row r="41" spans="2:35" ht="30" customHeight="1">
      <c r="C41" s="94" t="s">
        <v>117</v>
      </c>
      <c r="D41" s="90"/>
      <c r="E41" s="52"/>
      <c r="F41" s="52"/>
      <c r="G41" s="52"/>
      <c r="H41" s="52"/>
      <c r="I41" s="52"/>
      <c r="J41" s="52"/>
      <c r="K41" s="52"/>
      <c r="L41" s="52"/>
      <c r="W41" s="92"/>
      <c r="Z41" s="57"/>
      <c r="AB41" s="57"/>
      <c r="AC41" s="57"/>
      <c r="AD41" s="57"/>
      <c r="AF41" s="57"/>
    </row>
    <row r="42" spans="2:35" ht="30" customHeight="1">
      <c r="C42" s="94" t="s">
        <v>122</v>
      </c>
      <c r="D42" s="90"/>
      <c r="E42" s="52"/>
      <c r="F42" s="52"/>
      <c r="G42" s="52"/>
      <c r="H42" s="52"/>
      <c r="I42" s="52"/>
      <c r="J42" s="52"/>
      <c r="K42" s="52"/>
      <c r="L42" s="52"/>
    </row>
    <row r="43" spans="2:35" ht="30" customHeight="1"/>
    <row r="44" spans="2:35" ht="30" customHeight="1"/>
    <row r="45" spans="2:35" ht="30" customHeight="1"/>
    <row r="46" spans="2:35" ht="30" customHeight="1"/>
    <row r="47" spans="2:35" ht="30" customHeight="1"/>
  </sheetData>
  <mergeCells count="33">
    <mergeCell ref="AC36:AD36"/>
    <mergeCell ref="AC37:AD37"/>
    <mergeCell ref="AE36:AF36"/>
    <mergeCell ref="AE37:AF37"/>
    <mergeCell ref="W36:X36"/>
    <mergeCell ref="W37:X37"/>
    <mergeCell ref="Y36:Z36"/>
    <mergeCell ref="Y37:Z37"/>
    <mergeCell ref="AA36:AB36"/>
    <mergeCell ref="AA37:AB37"/>
    <mergeCell ref="W38:X38"/>
    <mergeCell ref="Y38:Z38"/>
    <mergeCell ref="AA38:AB38"/>
    <mergeCell ref="AC38:AD38"/>
    <mergeCell ref="AE38:AF38"/>
    <mergeCell ref="W35:AF35"/>
    <mergeCell ref="AH5:AH6"/>
    <mergeCell ref="S5:T5"/>
    <mergeCell ref="U5:V5"/>
    <mergeCell ref="W5:X5"/>
    <mergeCell ref="Y5:Z5"/>
    <mergeCell ref="AA5:AB5"/>
    <mergeCell ref="AC5:AD5"/>
    <mergeCell ref="AE5:AF5"/>
    <mergeCell ref="B32:C32"/>
    <mergeCell ref="B5:C5"/>
    <mergeCell ref="E5:F5"/>
    <mergeCell ref="O5:P5"/>
    <mergeCell ref="Q5:R5"/>
    <mergeCell ref="G5:H5"/>
    <mergeCell ref="I5:J5"/>
    <mergeCell ref="K5:L5"/>
    <mergeCell ref="M5:N5"/>
  </mergeCells>
  <phoneticPr fontId="2"/>
  <pageMargins left="0.23622047244094491" right="0.23622047244094491" top="0.74803149606299213" bottom="0.74803149606299213" header="0.31496062992125984" footer="0.31496062992125984"/>
  <pageSetup paperSize="9" scale="42" orientation="landscape"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4"/>
  <sheetViews>
    <sheetView view="pageBreakPreview" zoomScale="60" zoomScaleNormal="100" workbookViewId="0">
      <selection activeCell="L13" sqref="L13"/>
    </sheetView>
  </sheetViews>
  <sheetFormatPr defaultRowHeight="13"/>
  <sheetData>
    <row r="1" spans="1:18" ht="17" thickBot="1">
      <c r="A1" s="182" t="s">
        <v>83</v>
      </c>
      <c r="B1" s="182" t="s">
        <v>84</v>
      </c>
      <c r="C1" s="182" t="s">
        <v>85</v>
      </c>
      <c r="D1" s="183" t="s">
        <v>86</v>
      </c>
      <c r="E1" s="184" t="s">
        <v>87</v>
      </c>
      <c r="F1" s="184"/>
      <c r="G1" s="184"/>
      <c r="H1" s="184"/>
      <c r="I1" s="184"/>
      <c r="J1" s="184"/>
      <c r="K1" s="184"/>
      <c r="L1" s="185" t="s">
        <v>88</v>
      </c>
      <c r="M1" s="185" t="s">
        <v>89</v>
      </c>
      <c r="N1" s="185" t="s">
        <v>40</v>
      </c>
      <c r="O1" s="185"/>
      <c r="P1" s="185"/>
      <c r="Q1" s="185"/>
      <c r="R1" s="185"/>
    </row>
    <row r="2" spans="1:18" ht="13.5" thickBot="1">
      <c r="A2" s="182"/>
      <c r="B2" s="182"/>
      <c r="C2" s="182"/>
      <c r="D2" s="183"/>
      <c r="E2" s="78"/>
      <c r="F2" s="188" t="s">
        <v>90</v>
      </c>
      <c r="G2" s="189"/>
      <c r="H2" s="189"/>
      <c r="I2" s="190" t="s">
        <v>91</v>
      </c>
      <c r="J2" s="190"/>
      <c r="K2" s="190"/>
      <c r="L2" s="186"/>
      <c r="M2" s="186"/>
      <c r="N2" s="185" t="s">
        <v>41</v>
      </c>
      <c r="O2" s="185"/>
      <c r="P2" s="185"/>
      <c r="Q2" s="191" t="s">
        <v>42</v>
      </c>
      <c r="R2" s="191"/>
    </row>
    <row r="3" spans="1:18" ht="13.5" thickBot="1">
      <c r="A3" s="182"/>
      <c r="B3" s="182"/>
      <c r="C3" s="182"/>
      <c r="D3" s="183"/>
      <c r="E3" s="79" t="s">
        <v>92</v>
      </c>
      <c r="F3" s="80" t="s">
        <v>93</v>
      </c>
      <c r="G3" s="81" t="s">
        <v>94</v>
      </c>
      <c r="H3" s="82" t="s">
        <v>95</v>
      </c>
      <c r="I3" s="83" t="s">
        <v>96</v>
      </c>
      <c r="J3" s="84" t="s">
        <v>97</v>
      </c>
      <c r="K3" s="85" t="s">
        <v>98</v>
      </c>
      <c r="L3" s="187"/>
      <c r="M3" s="187"/>
      <c r="N3" s="86" t="s">
        <v>99</v>
      </c>
      <c r="O3" s="86" t="s">
        <v>100</v>
      </c>
      <c r="P3" s="86" t="s">
        <v>101</v>
      </c>
      <c r="Q3" s="87" t="s">
        <v>102</v>
      </c>
      <c r="R3" s="88" t="s">
        <v>103</v>
      </c>
    </row>
    <row r="4" spans="1:18">
      <c r="A4">
        <f>様式1!P8</f>
        <v>2</v>
      </c>
      <c r="B4" t="str">
        <f>様式1!X8</f>
        <v>○○○○○○○○○</v>
      </c>
      <c r="C4" t="str">
        <f>様式1!D8</f>
        <v>社会福祉法人○○○○○</v>
      </c>
      <c r="D4" t="str">
        <f>様式1!D10</f>
        <v>○○○○○</v>
      </c>
      <c r="E4">
        <f>様式1!P12</f>
        <v>20</v>
      </c>
      <c r="F4">
        <f>様式1!E25</f>
        <v>28</v>
      </c>
      <c r="G4">
        <f>様式1!A25</f>
        <v>140000</v>
      </c>
      <c r="H4">
        <f>様式1!I25</f>
        <v>5000</v>
      </c>
      <c r="I4">
        <f>様式1!M25</f>
        <v>840</v>
      </c>
      <c r="J4">
        <f>様式1!A25</f>
        <v>140000</v>
      </c>
      <c r="K4">
        <f>様式1!Q25</f>
        <v>167</v>
      </c>
      <c r="M4">
        <f>様式1!D18</f>
        <v>0</v>
      </c>
      <c r="N4" t="str">
        <f>様式1!A32</f>
        <v>○</v>
      </c>
      <c r="O4">
        <f>様式1!D32</f>
        <v>0</v>
      </c>
      <c r="P4" s="89">
        <f>様式1!G32</f>
        <v>0.2</v>
      </c>
      <c r="Q4" t="str">
        <f>様式1!J32</f>
        <v>○</v>
      </c>
      <c r="R4" s="89">
        <f>様式1!M32</f>
        <v>0.05</v>
      </c>
    </row>
  </sheetData>
  <mergeCells count="12">
    <mergeCell ref="M1:M3"/>
    <mergeCell ref="N1:R1"/>
    <mergeCell ref="F2:H2"/>
    <mergeCell ref="I2:K2"/>
    <mergeCell ref="N2:P2"/>
    <mergeCell ref="Q2:R2"/>
    <mergeCell ref="L1:L3"/>
    <mergeCell ref="A1:A3"/>
    <mergeCell ref="B1:B3"/>
    <mergeCell ref="C1:C3"/>
    <mergeCell ref="D1:D3"/>
    <mergeCell ref="E1:K1"/>
  </mergeCells>
  <phoneticPr fontId="2"/>
  <pageMargins left="0.7" right="0.7" top="0.75" bottom="0.75" header="0.3" footer="0.3"/>
  <pageSetup paperSize="9" scale="5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様式1</vt:lpstr>
      <vt:lpstr>参考様式</vt:lpstr>
      <vt:lpstr>集計表</vt:lpstr>
      <vt:lpstr>様式1!Print_Area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fukui akari</cp:lastModifiedBy>
  <cp:lastPrinted>2021-07-21T04:38:13Z</cp:lastPrinted>
  <dcterms:created xsi:type="dcterms:W3CDTF">2010-03-02T01:13:25Z</dcterms:created>
  <dcterms:modified xsi:type="dcterms:W3CDTF">2021-07-21T05:44:15Z</dcterms:modified>
</cp:coreProperties>
</file>