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70" yWindow="-20" windowWidth="7710" windowHeight="8280" tabRatio="535" firstSheet="1" activeTab="2"/>
  </bookViews>
  <sheets>
    <sheet name="提出かがみ" sheetId="6" r:id="rId1"/>
    <sheet name="（様式２）工賃向上計画実施状況（多機能）" sheetId="12" r:id="rId2"/>
    <sheet name="（様式３）ふりかえりシート(多機能)" sheetId="8" r:id="rId3"/>
    <sheet name="（参考様式①-1）工賃実績計算シート" sheetId="9" r:id="rId4"/>
    <sheet name="（参考様式①-2）工賃実績計算シート" sheetId="11" r:id="rId5"/>
    <sheet name="(参考様式②) 活動計画と進捗確認書" sheetId="10" r:id="rId6"/>
  </sheets>
  <definedNames>
    <definedName name="_xlnm.Print_Area" localSheetId="5">'(参考様式②) 活動計画と進捗確認書'!$A$2:$F$30</definedName>
    <definedName name="_xlnm.Print_Area" localSheetId="1">'（様式２）工賃向上計画実施状況（多機能）'!$A$1:$I$45</definedName>
  </definedNames>
  <calcPr calcId="145621"/>
</workbook>
</file>

<file path=xl/calcChain.xml><?xml version="1.0" encoding="utf-8"?>
<calcChain xmlns="http://schemas.openxmlformats.org/spreadsheetml/2006/main">
  <c r="AA38" i="9" l="1"/>
  <c r="E27" i="12" s="1"/>
  <c r="Y38" i="9"/>
  <c r="E30" i="12" s="1"/>
  <c r="W38" i="9"/>
  <c r="AA38" i="11"/>
  <c r="Y38" i="11"/>
  <c r="E38" i="12" s="1"/>
  <c r="W38" i="11"/>
  <c r="E36" i="12"/>
  <c r="E35" i="12"/>
  <c r="E28" i="12"/>
  <c r="I39" i="12"/>
  <c r="H39" i="12"/>
  <c r="G39" i="12"/>
  <c r="F39" i="12"/>
  <c r="D39" i="12"/>
  <c r="C39" i="12"/>
  <c r="I37" i="12"/>
  <c r="H37" i="12"/>
  <c r="H41" i="12" s="1"/>
  <c r="G37" i="12"/>
  <c r="F37" i="12"/>
  <c r="F41" i="12" s="1"/>
  <c r="D37" i="12"/>
  <c r="D41" i="12" s="1"/>
  <c r="C37" i="12"/>
  <c r="H33" i="12"/>
  <c r="I31" i="12"/>
  <c r="H31" i="12"/>
  <c r="G31" i="12"/>
  <c r="F31" i="12"/>
  <c r="D31" i="12"/>
  <c r="C31" i="12"/>
  <c r="I29" i="12"/>
  <c r="H29" i="12"/>
  <c r="G29" i="12"/>
  <c r="F29" i="12"/>
  <c r="F33" i="12" s="1"/>
  <c r="D29" i="12"/>
  <c r="D33" i="12" s="1"/>
  <c r="C29" i="12"/>
  <c r="E29" i="12" l="1"/>
  <c r="E39" i="12"/>
  <c r="E37" i="12"/>
  <c r="E31" i="12"/>
  <c r="AI32" i="11"/>
  <c r="AH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AF31" i="11"/>
  <c r="AE31" i="11"/>
  <c r="AF30" i="11"/>
  <c r="AE30" i="11"/>
  <c r="AF29" i="11"/>
  <c r="AE29" i="11"/>
  <c r="AF28" i="11"/>
  <c r="AE28" i="11"/>
  <c r="AF27" i="11"/>
  <c r="AE27" i="11"/>
  <c r="AF26" i="11"/>
  <c r="AE26" i="11"/>
  <c r="AF25" i="11"/>
  <c r="AE25" i="11"/>
  <c r="AF24" i="11"/>
  <c r="AE24" i="11"/>
  <c r="AF23" i="11"/>
  <c r="AE23" i="11"/>
  <c r="AF22" i="11"/>
  <c r="AE22" i="11"/>
  <c r="AF21" i="11"/>
  <c r="AE21" i="11"/>
  <c r="AF20" i="11"/>
  <c r="AE20" i="11"/>
  <c r="AF19" i="11"/>
  <c r="AE19" i="11"/>
  <c r="AF18" i="11"/>
  <c r="AE18" i="11"/>
  <c r="AF17" i="11"/>
  <c r="AE17" i="11"/>
  <c r="AF16" i="11"/>
  <c r="AE16" i="11"/>
  <c r="AF15" i="11"/>
  <c r="AE15" i="11"/>
  <c r="AF14" i="11"/>
  <c r="AE14" i="11"/>
  <c r="AF13" i="11"/>
  <c r="AE13" i="11"/>
  <c r="AF12" i="11"/>
  <c r="AE12" i="11"/>
  <c r="AF11" i="11"/>
  <c r="AE11" i="11"/>
  <c r="AF10" i="11"/>
  <c r="AE10" i="11"/>
  <c r="AF9" i="11"/>
  <c r="AE9" i="11"/>
  <c r="AF8" i="11"/>
  <c r="AE8" i="11"/>
  <c r="AF7" i="11"/>
  <c r="AF32" i="11"/>
  <c r="AE7" i="11"/>
  <c r="AE7" i="9"/>
  <c r="AF7" i="9"/>
  <c r="AE8" i="9"/>
  <c r="AF8" i="9"/>
  <c r="AE9" i="9"/>
  <c r="AF9" i="9"/>
  <c r="AE10" i="9"/>
  <c r="AF10" i="9"/>
  <c r="AE11" i="9"/>
  <c r="AF11" i="9"/>
  <c r="AE12" i="9"/>
  <c r="AF12" i="9"/>
  <c r="AE13" i="9"/>
  <c r="AF13" i="9"/>
  <c r="AE14" i="9"/>
  <c r="AF14" i="9"/>
  <c r="AE15" i="9"/>
  <c r="AF15" i="9"/>
  <c r="AE16" i="9"/>
  <c r="AF16" i="9"/>
  <c r="AE17" i="9"/>
  <c r="AF17" i="9"/>
  <c r="AE18" i="9"/>
  <c r="AF18" i="9"/>
  <c r="AE19" i="9"/>
  <c r="AF19" i="9"/>
  <c r="AE20" i="9"/>
  <c r="AF20" i="9"/>
  <c r="AE21" i="9"/>
  <c r="AF21" i="9"/>
  <c r="AE22" i="9"/>
  <c r="AF22" i="9"/>
  <c r="AE23" i="9"/>
  <c r="AF23" i="9"/>
  <c r="AE24" i="9"/>
  <c r="AF24" i="9"/>
  <c r="AE25" i="9"/>
  <c r="AF25" i="9"/>
  <c r="AE26" i="9"/>
  <c r="AF26" i="9"/>
  <c r="AE27" i="9"/>
  <c r="AF27" i="9"/>
  <c r="AE28" i="9"/>
  <c r="AF28" i="9"/>
  <c r="AE29" i="9"/>
  <c r="AF29" i="9"/>
  <c r="AE30" i="9"/>
  <c r="AF30" i="9"/>
  <c r="AE31" i="9"/>
  <c r="AF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H32" i="9"/>
  <c r="AI32" i="9"/>
  <c r="AE32" i="11"/>
  <c r="AC38" i="9"/>
  <c r="AE38" i="9"/>
  <c r="AE38" i="11"/>
  <c r="AC38" i="11"/>
</calcChain>
</file>

<file path=xl/sharedStrings.xml><?xml version="1.0" encoding="utf-8"?>
<sst xmlns="http://schemas.openxmlformats.org/spreadsheetml/2006/main" count="251" uniqueCount="135">
  <si>
    <t>法人名</t>
  </si>
  <si>
    <t>事業所名</t>
  </si>
  <si>
    <t>定員数</t>
  </si>
  <si>
    <t>年額売上高</t>
  </si>
  <si>
    <t>延人数</t>
  </si>
  <si>
    <t>□地域活動支援センター</t>
  </si>
  <si>
    <t>□生活介護事業所　　</t>
  </si>
  <si>
    <t>作成協力：特定非営利活動法人アントレプレナーシップ開発センター</t>
    <rPh sb="25" eb="27">
      <t>カイハツ</t>
    </rPh>
    <phoneticPr fontId="1"/>
  </si>
  <si>
    <t xml:space="preserve"> 京都府知事　様</t>
    <rPh sb="1" eb="4">
      <t>キョウトフ</t>
    </rPh>
    <rPh sb="4" eb="6">
      <t>チジ</t>
    </rPh>
    <rPh sb="7" eb="8">
      <t>サマ</t>
    </rPh>
    <phoneticPr fontId="4"/>
  </si>
  <si>
    <t>提出日</t>
    <rPh sb="0" eb="3">
      <t>テイシュツビ</t>
    </rPh>
    <phoneticPr fontId="4"/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</si>
  <si>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</si>
  <si>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</si>
  <si>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氏名</t>
    <rPh sb="0" eb="2">
      <t>シメイ</t>
    </rPh>
    <phoneticPr fontId="4"/>
  </si>
  <si>
    <t>様　式　２</t>
    <rPh sb="0" eb="1">
      <t>サマ</t>
    </rPh>
    <rPh sb="2" eb="3">
      <t>シキ</t>
    </rPh>
    <phoneticPr fontId="1"/>
  </si>
  <si>
    <t>現員数</t>
  </si>
  <si>
    <t>※　水色のセルは計算式が入っているので入力不要。</t>
    <rPh sb="2" eb="4">
      <t>ミズイロ</t>
    </rPh>
    <rPh sb="8" eb="11">
      <t>ケイサンシキ</t>
    </rPh>
    <rPh sb="12" eb="13">
      <t>ハイ</t>
    </rPh>
    <rPh sb="19" eb="21">
      <t>ニュウリョク</t>
    </rPh>
    <rPh sb="21" eb="23">
      <t>フヨウ</t>
    </rPh>
    <phoneticPr fontId="1"/>
  </si>
  <si>
    <t>平均利用率</t>
    <rPh sb="2" eb="4">
      <t>リヨウ</t>
    </rPh>
    <phoneticPr fontId="1"/>
  </si>
  <si>
    <t>利用者の特徴</t>
    <rPh sb="0" eb="3">
      <t>リヨウシャ</t>
    </rPh>
    <phoneticPr fontId="1"/>
  </si>
  <si>
    <t>担当者名</t>
    <rPh sb="0" eb="3">
      <t>タントウシャ</t>
    </rPh>
    <rPh sb="3" eb="4">
      <t>メイ</t>
    </rPh>
    <phoneticPr fontId="5"/>
  </si>
  <si>
    <t>担当者連絡先</t>
    <rPh sb="0" eb="3">
      <t>タントウシャ</t>
    </rPh>
    <rPh sb="3" eb="6">
      <t>レンラクサキ</t>
    </rPh>
    <phoneticPr fontId="5"/>
  </si>
  <si>
    <t>事業所名</t>
    <rPh sb="0" eb="3">
      <t>ジギョウショ</t>
    </rPh>
    <rPh sb="3" eb="4">
      <t>メイ</t>
    </rPh>
    <phoneticPr fontId="5"/>
  </si>
  <si>
    <t>電話：</t>
    <rPh sb="0" eb="2">
      <t>デンワ</t>
    </rPh>
    <phoneticPr fontId="5"/>
  </si>
  <si>
    <t>e-mail：</t>
    <phoneticPr fontId="5"/>
  </si>
  <si>
    <t>利用者</t>
    <rPh sb="0" eb="3">
      <t>リヨウシャ</t>
    </rPh>
    <phoneticPr fontId="1"/>
  </si>
  <si>
    <t>工賃形態</t>
    <rPh sb="0" eb="2">
      <t>コウチン</t>
    </rPh>
    <rPh sb="2" eb="4">
      <t>ケイタイ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</si>
  <si>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</si>
  <si>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</si>
  <si>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</si>
  <si>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</si>
  <si>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８月</t>
    <rPh sb="1" eb="2">
      <t>ツキ</t>
    </rPh>
    <phoneticPr fontId="1"/>
  </si>
  <si>
    <t>9月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</si>
  <si>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</si>
  <si>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</si>
  <si>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</si>
  <si>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</si>
  <si>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</si>
  <si>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</si>
  <si>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合計</t>
    <rPh sb="0" eb="2">
      <t>ゴウケイ</t>
    </rPh>
    <phoneticPr fontId="1"/>
  </si>
  <si>
    <t>（参考）</t>
    <rPh sb="1" eb="3">
      <t>サンコウ</t>
    </rPh>
    <phoneticPr fontId="1"/>
  </si>
  <si>
    <t>就労時間</t>
    <rPh sb="0" eb="2">
      <t>シュウロウ</t>
    </rPh>
    <rPh sb="2" eb="4">
      <t>ジカン</t>
    </rPh>
    <phoneticPr fontId="1"/>
  </si>
  <si>
    <t>工賃月額</t>
    <rPh sb="0" eb="2">
      <t>コウチン</t>
    </rPh>
    <rPh sb="2" eb="3">
      <t>ゲツ</t>
    </rPh>
    <rPh sb="3" eb="4">
      <t>ガク</t>
    </rPh>
    <phoneticPr fontId="1"/>
  </si>
  <si>
    <t>総支給日数</t>
    <rPh sb="0" eb="1">
      <t>ソウ</t>
    </rPh>
    <rPh sb="1" eb="3">
      <t>シキュウ</t>
    </rPh>
    <rPh sb="3" eb="4">
      <t>ニチ</t>
    </rPh>
    <rPh sb="4" eb="5">
      <t>スウ</t>
    </rPh>
    <phoneticPr fontId="1"/>
  </si>
  <si>
    <t>①</t>
    <phoneticPr fontId="1"/>
  </si>
  <si>
    <t>②</t>
    <phoneticPr fontId="1"/>
  </si>
  <si>
    <t>※「工賃形態」には、支給形態（月給、日給、時給）を記入してください。</t>
    <rPh sb="2" eb="4">
      <t>コウチン</t>
    </rPh>
    <rPh sb="4" eb="6">
      <t>ケイタイ</t>
    </rPh>
    <rPh sb="10" eb="12">
      <t>シキュウ</t>
    </rPh>
    <rPh sb="12" eb="14">
      <t>ケイタイ</t>
    </rPh>
    <rPh sb="15" eb="17">
      <t>ゲッキュウ</t>
    </rPh>
    <rPh sb="18" eb="19">
      <t>ニチ</t>
    </rPh>
    <rPh sb="19" eb="20">
      <t>キュウ</t>
    </rPh>
    <rPh sb="21" eb="23">
      <t>ジキュウ</t>
    </rPh>
    <rPh sb="25" eb="27">
      <t>キニュウ</t>
    </rPh>
    <phoneticPr fontId="1"/>
  </si>
  <si>
    <t>※「就労時間」には、当該月の実労働時間（工賃支給算定時間）を記入してください。</t>
    <rPh sb="2" eb="4">
      <t>シュウロウ</t>
    </rPh>
    <rPh sb="4" eb="6">
      <t>ジカン</t>
    </rPh>
    <rPh sb="10" eb="12">
      <t>トウガイ</t>
    </rPh>
    <rPh sb="12" eb="13">
      <t>ツキ</t>
    </rPh>
    <rPh sb="14" eb="15">
      <t>ジツ</t>
    </rPh>
    <rPh sb="15" eb="17">
      <t>ロウドウ</t>
    </rPh>
    <rPh sb="17" eb="19">
      <t>ジカン</t>
    </rPh>
    <rPh sb="20" eb="22">
      <t>コウチン</t>
    </rPh>
    <rPh sb="22" eb="24">
      <t>シキュウ</t>
    </rPh>
    <rPh sb="24" eb="26">
      <t>サンテイ</t>
    </rPh>
    <rPh sb="26" eb="28">
      <t>ジカン</t>
    </rPh>
    <rPh sb="30" eb="32">
      <t>キニュウ</t>
    </rPh>
    <phoneticPr fontId="1"/>
  </si>
  <si>
    <t>平均工賃</t>
    <rPh sb="0" eb="2">
      <t>ヘイキン</t>
    </rPh>
    <rPh sb="2" eb="4">
      <t>コウチン</t>
    </rPh>
    <phoneticPr fontId="1"/>
  </si>
  <si>
    <t>　（例）1日4時間の就労時間で、月２０日働いた場合は、４時間×２０日＝８０時間となります。</t>
    <rPh sb="2" eb="3">
      <t>レイ</t>
    </rPh>
    <rPh sb="5" eb="6">
      <t>ニチ</t>
    </rPh>
    <rPh sb="7" eb="9">
      <t>ジカン</t>
    </rPh>
    <rPh sb="10" eb="12">
      <t>シュウロウ</t>
    </rPh>
    <rPh sb="12" eb="14">
      <t>ジカン</t>
    </rPh>
    <rPh sb="16" eb="17">
      <t>ツキ</t>
    </rPh>
    <rPh sb="19" eb="20">
      <t>ニチ</t>
    </rPh>
    <rPh sb="20" eb="21">
      <t>ハタラ</t>
    </rPh>
    <rPh sb="23" eb="25">
      <t>バアイ</t>
    </rPh>
    <rPh sb="28" eb="30">
      <t>ジカン</t>
    </rPh>
    <rPh sb="33" eb="34">
      <t>ニチ</t>
    </rPh>
    <rPh sb="37" eb="39">
      <t>ジカン</t>
    </rPh>
    <phoneticPr fontId="1"/>
  </si>
  <si>
    <t>工賃総額</t>
    <rPh sb="0" eb="2">
      <t>コウチン</t>
    </rPh>
    <rPh sb="2" eb="3">
      <t>ソウ</t>
    </rPh>
    <rPh sb="3" eb="4">
      <t>ガク</t>
    </rPh>
    <phoneticPr fontId="1"/>
  </si>
  <si>
    <t>※月途中において利用開始又は終了した者の当該月の工賃は、工賃実績から除外することができます。</t>
    <rPh sb="1" eb="2">
      <t>ツキ</t>
    </rPh>
    <rPh sb="2" eb="4">
      <t>トチュウ</t>
    </rPh>
    <rPh sb="8" eb="10">
      <t>リヨウ</t>
    </rPh>
    <rPh sb="10" eb="12">
      <t>カイシ</t>
    </rPh>
    <rPh sb="12" eb="13">
      <t>マタ</t>
    </rPh>
    <rPh sb="14" eb="16">
      <t>シュウリョウ</t>
    </rPh>
    <rPh sb="18" eb="19">
      <t>シャ</t>
    </rPh>
    <rPh sb="20" eb="22">
      <t>トウガイ</t>
    </rPh>
    <rPh sb="22" eb="23">
      <t>ツキ</t>
    </rPh>
    <rPh sb="24" eb="26">
      <t>コウチン</t>
    </rPh>
    <rPh sb="28" eb="30">
      <t>コウチン</t>
    </rPh>
    <rPh sb="30" eb="32">
      <t>ジッセキ</t>
    </rPh>
    <rPh sb="34" eb="36">
      <t>ジョガイ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</si>
  <si>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</si>
  <si>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</si>
  <si>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②÷①</t>
    <phoneticPr fontId="1"/>
  </si>
  <si>
    <t>【参考様式①】</t>
    <rPh sb="1" eb="3">
      <t>サンコウ</t>
    </rPh>
    <rPh sb="3" eb="5">
      <t>ヨウシキ</t>
    </rPh>
    <phoneticPr fontId="1"/>
  </si>
  <si>
    <t>その他手当</t>
    <rPh sb="2" eb="3">
      <t>ホカ</t>
    </rPh>
    <rPh sb="3" eb="5">
      <t>テアテ</t>
    </rPh>
    <phoneticPr fontId="9"/>
  </si>
  <si>
    <t>賞与</t>
    <rPh sb="0" eb="2">
      <t>ショウヨ</t>
    </rPh>
    <phoneticPr fontId="9"/>
  </si>
  <si>
    <t>総支給月数</t>
    <rPh sb="0" eb="1">
      <t>ソウ</t>
    </rPh>
    <rPh sb="1" eb="3">
      <t>シキュウ</t>
    </rPh>
    <rPh sb="3" eb="5">
      <t>ゲッスウ</t>
    </rPh>
    <phoneticPr fontId="1"/>
  </si>
  <si>
    <t>③</t>
    <phoneticPr fontId="9"/>
  </si>
  <si>
    <t>合計③</t>
    <rPh sb="0" eb="2">
      <t>ゴウケイ</t>
    </rPh>
    <phoneticPr fontId="1"/>
  </si>
  <si>
    <t>平均工賃月額</t>
    <rPh sb="0" eb="2">
      <t>ヘイキン</t>
    </rPh>
    <rPh sb="2" eb="4">
      <t>コウチン</t>
    </rPh>
    <rPh sb="4" eb="6">
      <t>ゲツガク</t>
    </rPh>
    <phoneticPr fontId="1"/>
  </si>
  <si>
    <t>平均工賃時間額</t>
    <rPh sb="0" eb="2">
      <t>ヘイキン</t>
    </rPh>
    <rPh sb="2" eb="4">
      <t>コウチン</t>
    </rPh>
    <rPh sb="4" eb="7">
      <t>ジカンガク</t>
    </rPh>
    <phoneticPr fontId="1"/>
  </si>
  <si>
    <t>②÷③</t>
    <phoneticPr fontId="1"/>
  </si>
  <si>
    <t>工賃</t>
    <rPh sb="0" eb="2">
      <t>コウチン</t>
    </rPh>
    <phoneticPr fontId="1"/>
  </si>
  <si>
    <t>※水色のセルには計算式が入っています。（入力不要です）</t>
    <rPh sb="1" eb="3">
      <t>ミズイロ</t>
    </rPh>
    <rPh sb="8" eb="10">
      <t>ケイサン</t>
    </rPh>
    <rPh sb="10" eb="11">
      <t>シキ</t>
    </rPh>
    <rPh sb="12" eb="13">
      <t>ハイ</t>
    </rPh>
    <rPh sb="20" eb="22">
      <t>ニュウリョク</t>
    </rPh>
    <rPh sb="22" eb="24">
      <t>フヨウ</t>
    </rPh>
    <phoneticPr fontId="1"/>
  </si>
  <si>
    <t>参考様式②　　活動計画と進捗確認書</t>
    <phoneticPr fontId="1"/>
  </si>
  <si>
    <t>　※取り組む課題毎に作成します。</t>
    <phoneticPr fontId="1"/>
  </si>
  <si>
    <t>責任者名：　　　　　　　</t>
    <rPh sb="0" eb="3">
      <t>セキニンシャ</t>
    </rPh>
    <rPh sb="3" eb="4">
      <t>メイ</t>
    </rPh>
    <phoneticPr fontId="1"/>
  </si>
  <si>
    <t>項目</t>
    <phoneticPr fontId="1"/>
  </si>
  <si>
    <t>数値目標達成のための具体的作業</t>
    <phoneticPr fontId="1"/>
  </si>
  <si>
    <t>実施時期</t>
    <phoneticPr fontId="1"/>
  </si>
  <si>
    <t>担当者名</t>
  </si>
  <si>
    <t>作業の進捗確認</t>
    <phoneticPr fontId="1"/>
  </si>
  <si>
    <t>責任者印</t>
    <phoneticPr fontId="1"/>
  </si>
  <si>
    <t>確認日</t>
    <phoneticPr fontId="1"/>
  </si>
  <si>
    <t>資料提供と作成協力：特定非営利活動法人アントレプレナーシップ開発センター</t>
    <rPh sb="30" eb="32">
      <t>カイハツ</t>
    </rPh>
    <phoneticPr fontId="1"/>
  </si>
  <si>
    <t>支給
月数</t>
    <rPh sb="0" eb="2">
      <t>シキュウ</t>
    </rPh>
    <rPh sb="3" eb="5">
      <t>ゲッスウ</t>
    </rPh>
    <phoneticPr fontId="1"/>
  </si>
  <si>
    <t>参考</t>
    <rPh sb="0" eb="2">
      <t>サンコウ</t>
    </rPh>
    <phoneticPr fontId="9"/>
  </si>
  <si>
    <t>（法人名称及び法人代表者名）</t>
    <rPh sb="1" eb="3">
      <t>ホウジン</t>
    </rPh>
    <rPh sb="3" eb="5">
      <t>メイショウ</t>
    </rPh>
    <rPh sb="5" eb="6">
      <t>オヨ</t>
    </rPh>
    <rPh sb="7" eb="9">
      <t>ホウジン</t>
    </rPh>
    <rPh sb="9" eb="12">
      <t>ダイヒョウシャ</t>
    </rPh>
    <rPh sb="12" eb="13">
      <t>メイ</t>
    </rPh>
    <phoneticPr fontId="4"/>
  </si>
  <si>
    <t>課題：</t>
    <rPh sb="0" eb="2">
      <t>カダイ</t>
    </rPh>
    <phoneticPr fontId="1"/>
  </si>
  <si>
    <t>目的：</t>
    <phoneticPr fontId="1"/>
  </si>
  <si>
    <t>達成目標：</t>
    <phoneticPr fontId="1"/>
  </si>
  <si>
    <t>評価指標：</t>
    <phoneticPr fontId="1"/>
  </si>
  <si>
    <t>活用したい外部支援：</t>
    <phoneticPr fontId="1"/>
  </si>
  <si>
    <t>事業種別</t>
    <rPh sb="0" eb="2">
      <t>ジギョウ</t>
    </rPh>
    <rPh sb="2" eb="4">
      <t>シュベツ</t>
    </rPh>
    <phoneticPr fontId="9"/>
  </si>
  <si>
    <t>※事業種別毎に作成してください。</t>
    <rPh sb="1" eb="3">
      <t>ジギョウ</t>
    </rPh>
    <rPh sb="3" eb="5">
      <t>シュベツ</t>
    </rPh>
    <rPh sb="5" eb="6">
      <t>ゴト</t>
    </rPh>
    <rPh sb="7" eb="9">
      <t>サクセイ</t>
    </rPh>
    <phoneticPr fontId="9"/>
  </si>
  <si>
    <t>※　事業種別毎に作成してください。</t>
    <rPh sb="2" eb="4">
      <t>ジギョウ</t>
    </rPh>
    <rPh sb="4" eb="6">
      <t>シュベツ</t>
    </rPh>
    <rPh sb="6" eb="7">
      <t>ゴト</t>
    </rPh>
    <rPh sb="8" eb="10">
      <t>サクセイ</t>
    </rPh>
    <phoneticPr fontId="18"/>
  </si>
  <si>
    <t>主な生産活動の種別</t>
    <rPh sb="0" eb="1">
      <t>オモ</t>
    </rPh>
    <rPh sb="2" eb="4">
      <t>セイサン</t>
    </rPh>
    <rPh sb="4" eb="6">
      <t>カツドウ</t>
    </rPh>
    <rPh sb="7" eb="9">
      <t>シュベツ</t>
    </rPh>
    <phoneticPr fontId="1"/>
  </si>
  <si>
    <t>主な生産活動の内容</t>
    <rPh sb="0" eb="1">
      <t>オモ</t>
    </rPh>
    <rPh sb="2" eb="4">
      <t>セイサン</t>
    </rPh>
    <rPh sb="4" eb="6">
      <t>カツドウ</t>
    </rPh>
    <rPh sb="7" eb="9">
      <t>ナイヨウ</t>
    </rPh>
    <phoneticPr fontId="1"/>
  </si>
  <si>
    <t>令和元年度の取組</t>
    <rPh sb="0" eb="2">
      <t>レイワ</t>
    </rPh>
    <rPh sb="2" eb="3">
      <t>ガン</t>
    </rPh>
    <rPh sb="3" eb="5">
      <t>ネンド</t>
    </rPh>
    <rPh sb="6" eb="8">
      <t>トリクミ</t>
    </rPh>
    <phoneticPr fontId="1"/>
  </si>
  <si>
    <t>○平成３０年度工賃実績計算シート</t>
    <rPh sb="1" eb="3">
      <t>ヘイセイ</t>
    </rPh>
    <rPh sb="5" eb="7">
      <t>ネンド</t>
    </rPh>
    <rPh sb="7" eb="9">
      <t>コウチン</t>
    </rPh>
    <rPh sb="9" eb="11">
      <t>ジッセキ</t>
    </rPh>
    <rPh sb="11" eb="13">
      <t>ケイサン</t>
    </rPh>
    <phoneticPr fontId="1"/>
  </si>
  <si>
    <t>○平成30年度工賃実績計算シート</t>
    <rPh sb="1" eb="3">
      <t>ヘイセイ</t>
    </rPh>
    <rPh sb="5" eb="7">
      <t>ネンド</t>
    </rPh>
    <rPh sb="7" eb="9">
      <t>コウチン</t>
    </rPh>
    <rPh sb="9" eb="11">
      <t>ジッセキ</t>
    </rPh>
    <rPh sb="11" eb="13">
      <t>ケイサン</t>
    </rPh>
    <phoneticPr fontId="1"/>
  </si>
  <si>
    <t>工賃向上計画実施状況（平成30年度）</t>
    <rPh sb="0" eb="2">
      <t>コウチン</t>
    </rPh>
    <rPh sb="2" eb="4">
      <t>コウジョウ</t>
    </rPh>
    <rPh sb="4" eb="6">
      <t>ケイカク</t>
    </rPh>
    <rPh sb="6" eb="8">
      <t>ジッシ</t>
    </rPh>
    <rPh sb="8" eb="10">
      <t>ジョウキョウ</t>
    </rPh>
    <rPh sb="11" eb="13">
      <t>ヘイセイ</t>
    </rPh>
    <rPh sb="15" eb="17">
      <t>ネンド</t>
    </rPh>
    <phoneticPr fontId="1"/>
  </si>
  <si>
    <t>　工賃向上計画実施状況（平成30年度）について、別紙のとおり提出します。</t>
    <rPh sb="1" eb="3">
      <t>コウチン</t>
    </rPh>
    <rPh sb="3" eb="7">
      <t>コウジョウケイカク</t>
    </rPh>
    <rPh sb="7" eb="9">
      <t>ジッシ</t>
    </rPh>
    <rPh sb="9" eb="11">
      <t>ジョウキョウ</t>
    </rPh>
    <rPh sb="12" eb="14">
      <t>ヘイセイ</t>
    </rPh>
    <rPh sb="16" eb="18">
      <t>ネンド</t>
    </rPh>
    <rPh sb="24" eb="26">
      <t>ベッシ</t>
    </rPh>
    <rPh sb="30" eb="32">
      <t>テイシュツ</t>
    </rPh>
    <phoneticPr fontId="4"/>
  </si>
  <si>
    <t>様　式　３</t>
    <rPh sb="0" eb="1">
      <t>サマ</t>
    </rPh>
    <rPh sb="2" eb="3">
      <t>シキ</t>
    </rPh>
    <phoneticPr fontId="1"/>
  </si>
  <si>
    <t>1. 事業所の概要　　</t>
    <phoneticPr fontId="1"/>
  </si>
  <si>
    <t>法人代表者名</t>
  </si>
  <si>
    <t>所長名</t>
  </si>
  <si>
    <t>事業所所在地</t>
    <rPh sb="3" eb="6">
      <t>ショザイチ</t>
    </rPh>
    <phoneticPr fontId="1"/>
  </si>
  <si>
    <t>〒</t>
    <phoneticPr fontId="1"/>
  </si>
  <si>
    <t>TEL：　　　　　　　　　　　　　　　　　　　　　　　　　　　FAX：</t>
    <phoneticPr fontId="36"/>
  </si>
  <si>
    <t>E-mail：　　　　　　　　　　　　　　　　　　　　　　　　　HPアドレス：</t>
    <phoneticPr fontId="36"/>
  </si>
  <si>
    <t>事業所の            運営方針</t>
    <phoneticPr fontId="1"/>
  </si>
  <si>
    <t>工賃向上計画の対象とする事業種別</t>
  </si>
  <si>
    <t>※該当する全てにチェック</t>
  </si>
  <si>
    <t>職員数（正規・非正規含め実人数で）</t>
  </si>
  <si>
    <t>□就労継続支援A型事業所　　　　　　　　</t>
  </si>
  <si>
    <t>名</t>
    <phoneticPr fontId="1"/>
  </si>
  <si>
    <t>□就労継続支援B型事業所　　　　　　　　</t>
    <phoneticPr fontId="36"/>
  </si>
  <si>
    <t>利用者・職員の状況
（H31.3月末現在で記入）</t>
    <rPh sb="4" eb="6">
      <t>ショクイン</t>
    </rPh>
    <rPh sb="7" eb="9">
      <t>ジョウキョウ</t>
    </rPh>
    <rPh sb="16" eb="17">
      <t>ガツ</t>
    </rPh>
    <rPh sb="17" eb="18">
      <t>マツ</t>
    </rPh>
    <rPh sb="18" eb="20">
      <t>ゲンザイ</t>
    </rPh>
    <rPh sb="21" eb="23">
      <t>キニュウ</t>
    </rPh>
    <phoneticPr fontId="1"/>
  </si>
  <si>
    <t>就職希望者数
（H30年度当初）</t>
    <rPh sb="5" eb="6">
      <t>スウ</t>
    </rPh>
    <rPh sb="11" eb="13">
      <t>ネンド</t>
    </rPh>
    <rPh sb="13" eb="15">
      <t>トウショ</t>
    </rPh>
    <phoneticPr fontId="1"/>
  </si>
  <si>
    <t>実際の就職者数
（H30年度中）</t>
    <rPh sb="12" eb="14">
      <t>ネンド</t>
    </rPh>
    <rPh sb="14" eb="15">
      <t>チュウ</t>
    </rPh>
    <phoneticPr fontId="1"/>
  </si>
  <si>
    <t>%</t>
    <phoneticPr fontId="36"/>
  </si>
  <si>
    <t>名</t>
    <rPh sb="0" eb="1">
      <t>メイ</t>
    </rPh>
    <phoneticPr fontId="36"/>
  </si>
  <si>
    <t>名</t>
    <phoneticPr fontId="1"/>
  </si>
  <si>
    <t>２．工賃目標および工賃実績</t>
    <rPh sb="2" eb="4">
      <t>コウチン</t>
    </rPh>
    <rPh sb="4" eb="6">
      <t>モクヒョウ</t>
    </rPh>
    <rPh sb="9" eb="11">
      <t>コウチン</t>
    </rPh>
    <rPh sb="11" eb="13">
      <t>ジッセキ</t>
    </rPh>
    <phoneticPr fontId="1"/>
  </si>
  <si>
    <t>第３期
工賃向上計画期間</t>
    <rPh sb="0" eb="1">
      <t>ダイ</t>
    </rPh>
    <rPh sb="2" eb="3">
      <t>キ</t>
    </rPh>
    <rPh sb="4" eb="6">
      <t>コウチン</t>
    </rPh>
    <rPh sb="6" eb="8">
      <t>コウジョウ</t>
    </rPh>
    <rPh sb="8" eb="10">
      <t>ケイカク</t>
    </rPh>
    <rPh sb="10" eb="12">
      <t>キカン</t>
    </rPh>
    <phoneticPr fontId="36"/>
  </si>
  <si>
    <t>平成29年度</t>
    <rPh sb="0" eb="2">
      <t>ヘイセイ</t>
    </rPh>
    <rPh sb="4" eb="6">
      <t>ネンド</t>
    </rPh>
    <phoneticPr fontId="36"/>
  </si>
  <si>
    <t>平成30年度</t>
    <phoneticPr fontId="1"/>
  </si>
  <si>
    <t>令和元年度</t>
    <rPh sb="0" eb="2">
      <t>レイワ</t>
    </rPh>
    <rPh sb="2" eb="3">
      <t>ガン</t>
    </rPh>
    <phoneticPr fontId="1"/>
  </si>
  <si>
    <t>令和２年度</t>
    <rPh sb="0" eb="2">
      <t>レイワ</t>
    </rPh>
    <phoneticPr fontId="1"/>
  </si>
  <si>
    <t>平成30年度～令和2年度</t>
    <phoneticPr fontId="36"/>
  </si>
  <si>
    <t>実績</t>
    <rPh sb="0" eb="2">
      <t>ジッセキ</t>
    </rPh>
    <phoneticPr fontId="36"/>
  </si>
  <si>
    <t>目標</t>
    <rPh sb="0" eb="2">
      <t>モクヒョウ</t>
    </rPh>
    <phoneticPr fontId="36"/>
  </si>
  <si>
    <t>工賃支払総額</t>
    <phoneticPr fontId="1"/>
  </si>
  <si>
    <t>平均工賃月額
(目標工賃)</t>
    <phoneticPr fontId="1"/>
  </si>
  <si>
    <t>延時間数</t>
    <phoneticPr fontId="1"/>
  </si>
  <si>
    <t>平均工賃時間額
(目標工賃)</t>
    <rPh sb="4" eb="7">
      <t>ジカンガク</t>
    </rPh>
    <rPh sb="9" eb="11">
      <t>モクヒョウ</t>
    </rPh>
    <rPh sb="11" eb="13">
      <t>コウチン</t>
    </rPh>
    <phoneticPr fontId="36"/>
  </si>
  <si>
    <t>工賃向上計画策定時からの
変更の有無</t>
    <rPh sb="0" eb="2">
      <t>コウチン</t>
    </rPh>
    <rPh sb="2" eb="4">
      <t>コウジョウ</t>
    </rPh>
    <rPh sb="4" eb="6">
      <t>ケイカク</t>
    </rPh>
    <rPh sb="6" eb="8">
      <t>サクテイ</t>
    </rPh>
    <rPh sb="8" eb="9">
      <t>トキ</t>
    </rPh>
    <rPh sb="13" eb="15">
      <t>ヘンコウ</t>
    </rPh>
    <rPh sb="16" eb="18">
      <t>ウム</t>
    </rPh>
    <phoneticPr fontId="1"/>
  </si>
  <si>
    <t>無</t>
  </si>
  <si>
    <t>達成比率</t>
    <phoneticPr fontId="1"/>
  </si>
  <si>
    <t>サービスの種別を記入してください</t>
    <rPh sb="5" eb="7">
      <t>シュベツ</t>
    </rPh>
    <rPh sb="8" eb="10">
      <t>キニュウ</t>
    </rPh>
    <phoneticPr fontId="36"/>
  </si>
  <si>
    <t>平成30年度取り組む課題と課題解決のための具体的活動（工賃向上計画策定時）</t>
    <rPh sb="6" eb="7">
      <t>ト</t>
    </rPh>
    <rPh sb="8" eb="9">
      <t>ク</t>
    </rPh>
    <rPh sb="10" eb="12">
      <t>カダイ</t>
    </rPh>
    <rPh sb="13" eb="15">
      <t>カダイ</t>
    </rPh>
    <rPh sb="15" eb="17">
      <t>カイケツ</t>
    </rPh>
    <rPh sb="21" eb="24">
      <t>グタイテキ</t>
    </rPh>
    <rPh sb="24" eb="26">
      <t>カツドウ</t>
    </rPh>
    <rPh sb="27" eb="29">
      <t>コウチン</t>
    </rPh>
    <rPh sb="29" eb="31">
      <t>コウジョウ</t>
    </rPh>
    <rPh sb="31" eb="33">
      <t>ケイカク</t>
    </rPh>
    <rPh sb="33" eb="35">
      <t>サクテイ</t>
    </rPh>
    <rPh sb="35" eb="36">
      <t>トキ</t>
    </rPh>
    <phoneticPr fontId="1"/>
  </si>
  <si>
    <t>平成30年度課題解決のための具体的行動（実績）</t>
    <rPh sb="6" eb="8">
      <t>カダイ</t>
    </rPh>
    <rPh sb="8" eb="10">
      <t>カイケツ</t>
    </rPh>
    <rPh sb="14" eb="17">
      <t>グタイテキ</t>
    </rPh>
    <rPh sb="17" eb="19">
      <t>コウドウ</t>
    </rPh>
    <rPh sb="20" eb="22">
      <t>ジッセキ</t>
    </rPh>
    <phoneticPr fontId="1"/>
  </si>
  <si>
    <t>平成30年度
達成度</t>
    <rPh sb="0" eb="2">
      <t>ヘイセイ</t>
    </rPh>
    <rPh sb="4" eb="6">
      <t>ネンド</t>
    </rPh>
    <rPh sb="7" eb="9">
      <t>タッセイ</t>
    </rPh>
    <rPh sb="9" eb="10">
      <t>ド</t>
    </rPh>
    <phoneticPr fontId="1"/>
  </si>
  <si>
    <t>3．平成30年度ふりかえりシート</t>
    <rPh sb="2" eb="4">
      <t>ヘイセイ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</si>
</sst>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円&quot;"/>
    <numFmt numFmtId="177" formatCode="#&quot;人&quot;"/>
    <numFmt numFmtId="178" formatCode="#&quot;時間&quot;"/>
    <numFmt numFmtId="179" formatCode="[$-411]ggge&quot;年&quot;m&quot;月&quot;d&quot;日&quot;;@"/>
    <numFmt numFmtId="180" formatCode="0_ "/>
    <numFmt numFmtId="181" formatCode="#,##0.0;[Red]\-#,##0.0"/>
    <numFmt numFmtId="182" formatCode="#,###.#&quot;円&quot;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0.5"/>
      <color theme="1"/>
      <name val="Century"/>
      <family val="1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HGPｺﾞｼｯｸE"/>
      <family val="3"/>
      <charset val="128"/>
    </font>
    <font>
      <sz val="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14">
    <xf numFmtId="0" fontId="0" fillId="0" borderId="0" xfId="0">
      <alignment vertical="center"/>
    </xf>
    <xf numFmtId="38" fontId="20" fillId="0" borderId="0" xfId="2" applyFont="1" applyFill="1" applyBorder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9" fontId="24" fillId="0" borderId="3" xfId="0" applyNumberFormat="1" applyFont="1" applyBorder="1" applyAlignment="1" applyProtection="1">
      <alignment horizontal="center" vertical="center" wrapText="1"/>
      <protection locked="0"/>
    </xf>
    <xf numFmtId="9" fontId="2" fillId="0" borderId="6" xfId="1" applyNumberFormat="1" applyFont="1" applyBorder="1" applyAlignment="1" applyProtection="1">
      <alignment horizontal="center" vertical="center" wrapText="1"/>
      <protection locked="0"/>
    </xf>
    <xf numFmtId="9" fontId="2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right" vertical="center" wrapText="1"/>
      <protection locked="0"/>
    </xf>
    <xf numFmtId="38" fontId="24" fillId="0" borderId="0" xfId="1" applyFont="1" applyBorder="1" applyAlignment="1" applyProtection="1">
      <alignment vertical="center" wrapText="1"/>
      <protection locked="0"/>
    </xf>
    <xf numFmtId="38" fontId="2" fillId="0" borderId="0" xfId="1" applyFont="1" applyBorder="1" applyAlignment="1" applyProtection="1">
      <alignment horizontal="left" vertical="center" wrapText="1"/>
      <protection locked="0"/>
    </xf>
    <xf numFmtId="9" fontId="2" fillId="0" borderId="0" xfId="1" applyNumberFormat="1" applyFont="1" applyBorder="1" applyAlignment="1" applyProtection="1">
      <alignment horizontal="center" vertical="center" wrapText="1"/>
      <protection locked="0"/>
    </xf>
    <xf numFmtId="38" fontId="2" fillId="0" borderId="0" xfId="1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2" fillId="0" borderId="0" xfId="3">
      <alignment vertical="center"/>
    </xf>
    <xf numFmtId="0" fontId="2" fillId="0" borderId="0" xfId="3" applyFill="1">
      <alignment vertical="center"/>
    </xf>
    <xf numFmtId="38" fontId="10" fillId="0" borderId="0" xfId="1" applyFont="1">
      <alignment vertical="center"/>
    </xf>
    <xf numFmtId="38" fontId="2" fillId="0" borderId="0" xfId="1" applyFont="1">
      <alignment vertical="center"/>
    </xf>
    <xf numFmtId="38" fontId="11" fillId="0" borderId="0" xfId="1" applyFont="1">
      <alignment vertical="center"/>
    </xf>
    <xf numFmtId="38" fontId="13" fillId="0" borderId="0" xfId="1" applyFo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7" xfId="1" applyFont="1" applyFill="1" applyBorder="1">
      <alignment vertical="center"/>
    </xf>
    <xf numFmtId="38" fontId="2" fillId="0" borderId="18" xfId="1" applyFont="1" applyFill="1" applyBorder="1" applyProtection="1">
      <alignment vertical="center"/>
      <protection locked="0"/>
    </xf>
    <xf numFmtId="38" fontId="2" fillId="0" borderId="9" xfId="1" applyFont="1" applyFill="1" applyBorder="1" applyProtection="1">
      <alignment vertical="center"/>
      <protection locked="0"/>
    </xf>
    <xf numFmtId="38" fontId="2" fillId="0" borderId="19" xfId="1" applyFont="1" applyFill="1" applyBorder="1" applyProtection="1">
      <alignment vertical="center"/>
      <protection locked="0"/>
    </xf>
    <xf numFmtId="38" fontId="2" fillId="0" borderId="20" xfId="1" applyFont="1" applyFill="1" applyBorder="1" applyProtection="1">
      <alignment vertical="center"/>
      <protection locked="0"/>
    </xf>
    <xf numFmtId="38" fontId="2" fillId="2" borderId="17" xfId="1" applyFont="1" applyFill="1" applyBorder="1">
      <alignment vertical="center"/>
    </xf>
    <xf numFmtId="38" fontId="2" fillId="2" borderId="18" xfId="1" applyFont="1" applyFill="1" applyBorder="1">
      <alignment vertical="center"/>
    </xf>
    <xf numFmtId="38" fontId="2" fillId="0" borderId="0" xfId="1" applyFont="1" applyFill="1">
      <alignment vertical="center"/>
    </xf>
    <xf numFmtId="38" fontId="2" fillId="0" borderId="21" xfId="1" applyFont="1" applyFill="1" applyBorder="1" applyProtection="1">
      <alignment vertical="center"/>
      <protection locked="0"/>
    </xf>
    <xf numFmtId="38" fontId="2" fillId="0" borderId="22" xfId="1" applyFont="1" applyFill="1" applyBorder="1" applyProtection="1">
      <alignment vertical="center"/>
      <protection locked="0"/>
    </xf>
    <xf numFmtId="38" fontId="2" fillId="0" borderId="23" xfId="1" applyFont="1" applyFill="1" applyBorder="1">
      <alignment vertical="center"/>
    </xf>
    <xf numFmtId="38" fontId="2" fillId="0" borderId="24" xfId="1" applyFont="1" applyFill="1" applyBorder="1" applyProtection="1">
      <alignment vertical="center"/>
      <protection locked="0"/>
    </xf>
    <xf numFmtId="38" fontId="2" fillId="0" borderId="25" xfId="1" applyFont="1" applyFill="1" applyBorder="1" applyProtection="1">
      <alignment vertical="center"/>
      <protection locked="0"/>
    </xf>
    <xf numFmtId="38" fontId="2" fillId="0" borderId="26" xfId="1" applyFont="1" applyFill="1" applyBorder="1" applyProtection="1">
      <alignment vertical="center"/>
      <protection locked="0"/>
    </xf>
    <xf numFmtId="38" fontId="2" fillId="0" borderId="27" xfId="1" applyFont="1" applyFill="1" applyBorder="1" applyProtection="1">
      <alignment vertical="center"/>
      <protection locked="0"/>
    </xf>
    <xf numFmtId="38" fontId="2" fillId="2" borderId="23" xfId="1" applyFont="1" applyFill="1" applyBorder="1">
      <alignment vertical="center"/>
    </xf>
    <xf numFmtId="38" fontId="2" fillId="2" borderId="24" xfId="1" applyFont="1" applyFill="1" applyBorder="1">
      <alignment vertical="center"/>
    </xf>
    <xf numFmtId="38" fontId="2" fillId="0" borderId="28" xfId="1" applyFont="1" applyFill="1" applyBorder="1" applyProtection="1">
      <alignment vertical="center"/>
      <protection locked="0"/>
    </xf>
    <xf numFmtId="38" fontId="2" fillId="0" borderId="10" xfId="1" applyFont="1" applyFill="1" applyBorder="1">
      <alignment vertical="center"/>
    </xf>
    <xf numFmtId="38" fontId="2" fillId="0" borderId="29" xfId="1" applyFont="1" applyFill="1" applyBorder="1" applyProtection="1">
      <alignment vertical="center"/>
      <protection locked="0"/>
    </xf>
    <xf numFmtId="38" fontId="2" fillId="0" borderId="11" xfId="1" applyFont="1" applyFill="1" applyBorder="1" applyProtection="1">
      <alignment vertical="center"/>
      <protection locked="0"/>
    </xf>
    <xf numFmtId="38" fontId="2" fillId="0" borderId="0" xfId="1" applyFont="1" applyFill="1" applyBorder="1" applyProtection="1">
      <alignment vertical="center"/>
      <protection locked="0"/>
    </xf>
    <xf numFmtId="38" fontId="2" fillId="0" borderId="5" xfId="1" applyFont="1" applyFill="1" applyBorder="1" applyProtection="1">
      <alignment vertical="center"/>
      <protection locked="0"/>
    </xf>
    <xf numFmtId="38" fontId="2" fillId="0" borderId="30" xfId="1" applyFont="1" applyFill="1" applyBorder="1" applyProtection="1">
      <alignment vertical="center"/>
      <protection locked="0"/>
    </xf>
    <xf numFmtId="38" fontId="2" fillId="2" borderId="10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0" borderId="31" xfId="1" applyFont="1" applyFill="1" applyBorder="1" applyProtection="1">
      <alignment vertical="center"/>
      <protection locked="0"/>
    </xf>
    <xf numFmtId="38" fontId="2" fillId="0" borderId="32" xfId="1" applyFont="1" applyFill="1" applyBorder="1" applyProtection="1">
      <alignment vertical="center"/>
      <protection locked="0"/>
    </xf>
    <xf numFmtId="38" fontId="2" fillId="0" borderId="1" xfId="1" applyFont="1" applyFill="1" applyBorder="1">
      <alignment vertical="center"/>
    </xf>
    <xf numFmtId="38" fontId="2" fillId="2" borderId="33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38" fontId="2" fillId="2" borderId="35" xfId="1" applyFont="1" applyFill="1" applyBorder="1">
      <alignment vertical="center"/>
    </xf>
    <xf numFmtId="38" fontId="2" fillId="2" borderId="36" xfId="1" applyFont="1" applyFill="1" applyBorder="1">
      <alignment vertical="center"/>
    </xf>
    <xf numFmtId="38" fontId="2" fillId="2" borderId="37" xfId="1" applyFont="1" applyFill="1" applyBorder="1">
      <alignment vertical="center"/>
    </xf>
    <xf numFmtId="38" fontId="12" fillId="0" borderId="0" xfId="1" applyFont="1">
      <alignment vertical="center"/>
    </xf>
    <xf numFmtId="38" fontId="8" fillId="0" borderId="0" xfId="1" applyFont="1">
      <alignment vertical="center"/>
    </xf>
    <xf numFmtId="38" fontId="2" fillId="0" borderId="0" xfId="1" applyFont="1" applyAlignment="1">
      <alignment horizontal="left"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38" fontId="14" fillId="0" borderId="0" xfId="1" applyFont="1" applyFill="1">
      <alignment vertical="center"/>
    </xf>
    <xf numFmtId="0" fontId="14" fillId="0" borderId="0" xfId="3" applyFont="1">
      <alignment vertical="center"/>
    </xf>
    <xf numFmtId="176" fontId="24" fillId="0" borderId="38" xfId="1" applyNumberFormat="1" applyFont="1" applyBorder="1" applyAlignment="1" applyProtection="1">
      <alignment horizontal="left" vertical="center" wrapText="1"/>
      <protection locked="0"/>
    </xf>
    <xf numFmtId="38" fontId="24" fillId="0" borderId="38" xfId="1" applyFont="1" applyBorder="1" applyAlignment="1" applyProtection="1">
      <alignment vertical="center" wrapText="1"/>
      <protection locked="0"/>
    </xf>
    <xf numFmtId="176" fontId="24" fillId="0" borderId="39" xfId="1" applyNumberFormat="1" applyFont="1" applyBorder="1" applyAlignment="1" applyProtection="1">
      <alignment horizontal="left" vertical="center" wrapText="1"/>
      <protection locked="0"/>
    </xf>
    <xf numFmtId="38" fontId="24" fillId="0" borderId="38" xfId="1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38" fontId="24" fillId="0" borderId="39" xfId="1" applyFont="1" applyBorder="1" applyAlignment="1" applyProtection="1">
      <alignment horizontal="left" vertical="center" wrapText="1"/>
      <protection locked="0"/>
    </xf>
    <xf numFmtId="38" fontId="16" fillId="0" borderId="0" xfId="1" applyFont="1">
      <alignment vertical="center"/>
    </xf>
    <xf numFmtId="38" fontId="16" fillId="0" borderId="0" xfId="1" applyFont="1" applyAlignment="1">
      <alignment vertical="top"/>
    </xf>
    <xf numFmtId="0" fontId="22" fillId="0" borderId="0" xfId="0" applyFo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alignment vertical="center"/>
      <protection locked="0"/>
    </xf>
    <xf numFmtId="0" fontId="25" fillId="0" borderId="41" xfId="0" applyFont="1" applyBorder="1" applyProtection="1">
      <alignment vertical="center"/>
      <protection locked="0"/>
    </xf>
    <xf numFmtId="0" fontId="25" fillId="0" borderId="41" xfId="0" applyFont="1" applyBorder="1" applyAlignment="1" applyProtection="1">
      <alignment horizontal="right" vertical="center"/>
      <protection locked="0"/>
    </xf>
    <xf numFmtId="0" fontId="25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indent="2"/>
      <protection locked="0"/>
    </xf>
    <xf numFmtId="0" fontId="0" fillId="0" borderId="0" xfId="0" applyFont="1">
      <alignment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33" fillId="0" borderId="42" xfId="0" applyFont="1" applyFill="1" applyBorder="1" applyAlignment="1" applyProtection="1">
      <alignment horizontal="left" vertical="center" wrapText="1"/>
      <protection locked="0"/>
    </xf>
    <xf numFmtId="57" fontId="30" fillId="0" borderId="43" xfId="0" applyNumberFormat="1" applyFont="1" applyBorder="1" applyAlignment="1" applyProtection="1">
      <alignment horizontal="left" vertical="center" wrapText="1"/>
      <protection locked="0"/>
    </xf>
    <xf numFmtId="0" fontId="30" fillId="0" borderId="43" xfId="0" applyFont="1" applyBorder="1" applyAlignment="1" applyProtection="1">
      <alignment horizontal="left" vertical="center" wrapText="1" indent="1"/>
      <protection locked="0"/>
    </xf>
    <xf numFmtId="0" fontId="30" fillId="3" borderId="42" xfId="0" applyFont="1" applyFill="1" applyBorder="1" applyAlignment="1" applyProtection="1">
      <alignment horizontal="center" vertical="center" wrapText="1"/>
      <protection locked="0"/>
    </xf>
    <xf numFmtId="0" fontId="20" fillId="3" borderId="42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30" fillId="0" borderId="38" xfId="0" applyFont="1" applyFill="1" applyBorder="1" applyAlignment="1" applyProtection="1">
      <alignment vertical="center" wrapText="1"/>
      <protection locked="0"/>
    </xf>
    <xf numFmtId="0" fontId="30" fillId="3" borderId="43" xfId="0" applyFont="1" applyFill="1" applyBorder="1" applyAlignment="1" applyProtection="1">
      <alignment horizontal="center" vertical="center" wrapText="1"/>
      <protection locked="0"/>
    </xf>
    <xf numFmtId="0" fontId="20" fillId="3" borderId="43" xfId="0" applyFont="1" applyFill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vertical="center" wrapText="1"/>
      <protection locked="0"/>
    </xf>
    <xf numFmtId="0" fontId="30" fillId="0" borderId="43" xfId="0" applyFont="1" applyBorder="1" applyAlignment="1" applyProtection="1">
      <alignment horizontal="left" vertical="center" wrapText="1"/>
      <protection locked="0"/>
    </xf>
    <xf numFmtId="0" fontId="30" fillId="0" borderId="44" xfId="0" applyFont="1" applyBorder="1" applyAlignment="1" applyProtection="1">
      <alignment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33" fillId="3" borderId="43" xfId="0" applyFont="1" applyFill="1" applyBorder="1" applyAlignment="1" applyProtection="1">
      <alignment horizontal="center" vertical="center" wrapText="1"/>
      <protection locked="0"/>
    </xf>
    <xf numFmtId="0" fontId="0" fillId="3" borderId="43" xfId="0" applyFont="1" applyFill="1" applyBorder="1" applyAlignment="1" applyProtection="1">
      <alignment horizontal="center" vertical="center" wrapText="1"/>
      <protection locked="0"/>
    </xf>
    <xf numFmtId="0" fontId="33" fillId="3" borderId="45" xfId="0" applyFont="1" applyFill="1" applyBorder="1" applyAlignment="1" applyProtection="1">
      <alignment horizontal="center" vertical="center" wrapText="1"/>
      <protection locked="0"/>
    </xf>
    <xf numFmtId="0" fontId="0" fillId="3" borderId="45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0" fillId="3" borderId="46" xfId="0" applyFont="1" applyFill="1" applyBorder="1" applyAlignment="1" applyProtection="1">
      <alignment horizontal="center" vertical="center" wrapText="1"/>
      <protection locked="0"/>
    </xf>
    <xf numFmtId="38" fontId="21" fillId="0" borderId="0" xfId="2" applyFont="1" applyFill="1" applyBorder="1" applyAlignment="1" applyProtection="1">
      <alignment horizontal="right" vertical="center"/>
    </xf>
    <xf numFmtId="38" fontId="2" fillId="0" borderId="47" xfId="1" applyFont="1" applyBorder="1" applyAlignment="1">
      <alignment horizontal="center" vertical="center"/>
    </xf>
    <xf numFmtId="38" fontId="2" fillId="0" borderId="48" xfId="1" applyFont="1" applyBorder="1" applyAlignment="1">
      <alignment vertical="center" shrinkToFit="1"/>
    </xf>
    <xf numFmtId="0" fontId="6" fillId="0" borderId="49" xfId="0" applyFont="1" applyBorder="1" applyAlignment="1" applyProtection="1">
      <alignment horizontal="left" vertical="top" wrapText="1" shrinkToFit="1"/>
      <protection locked="0"/>
    </xf>
    <xf numFmtId="38" fontId="24" fillId="0" borderId="50" xfId="1" applyFont="1" applyBorder="1" applyAlignment="1" applyProtection="1">
      <alignment horizontal="left" vertical="center" wrapText="1"/>
      <protection locked="0"/>
    </xf>
    <xf numFmtId="9" fontId="2" fillId="0" borderId="51" xfId="1" applyNumberFormat="1" applyFont="1" applyBorder="1" applyAlignment="1" applyProtection="1">
      <alignment horizontal="center" vertical="center" wrapText="1"/>
      <protection locked="0"/>
    </xf>
    <xf numFmtId="38" fontId="24" fillId="0" borderId="52" xfId="1" applyFont="1" applyBorder="1" applyAlignment="1" applyProtection="1">
      <alignment horizontal="left" vertical="center" wrapText="1"/>
      <protection locked="0"/>
    </xf>
    <xf numFmtId="9" fontId="2" fillId="0" borderId="53" xfId="1" applyNumberFormat="1" applyFont="1" applyBorder="1" applyAlignment="1" applyProtection="1">
      <alignment horizontal="center" vertical="center" wrapText="1"/>
      <protection locked="0"/>
    </xf>
    <xf numFmtId="176" fontId="24" fillId="0" borderId="40" xfId="1" applyNumberFormat="1" applyFont="1" applyBorder="1" applyAlignment="1" applyProtection="1">
      <alignment vertical="center" wrapText="1"/>
      <protection locked="0"/>
    </xf>
    <xf numFmtId="176" fontId="24" fillId="0" borderId="40" xfId="1" applyNumberFormat="1" applyFont="1" applyFill="1" applyBorder="1" applyAlignment="1" applyProtection="1">
      <alignment vertical="center" wrapText="1"/>
      <protection locked="0"/>
    </xf>
    <xf numFmtId="176" fontId="24" fillId="0" borderId="38" xfId="1" applyNumberFormat="1" applyFont="1" applyFill="1" applyBorder="1" applyAlignment="1" applyProtection="1">
      <alignment vertical="center" wrapText="1"/>
      <protection locked="0"/>
    </xf>
    <xf numFmtId="176" fontId="24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Font="1" applyBorder="1" applyProtection="1">
      <alignment vertical="center"/>
      <protection locked="0"/>
    </xf>
    <xf numFmtId="182" fontId="0" fillId="0" borderId="0" xfId="0" applyNumberFormat="1">
      <alignment vertical="center"/>
    </xf>
    <xf numFmtId="0" fontId="34" fillId="0" borderId="0" xfId="0" applyFont="1" applyBorder="1" applyAlignment="1" applyProtection="1">
      <alignment horizontal="justify" vertical="center" wrapText="1"/>
      <protection locked="0"/>
    </xf>
    <xf numFmtId="0" fontId="20" fillId="0" borderId="0" xfId="0" applyFont="1" applyProtection="1">
      <alignment vertical="center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9" fontId="2" fillId="0" borderId="60" xfId="1" applyNumberFormat="1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 shrinkToFi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justify" vertical="center" wrapText="1"/>
      <protection locked="0"/>
    </xf>
    <xf numFmtId="0" fontId="23" fillId="0" borderId="2" xfId="0" applyFont="1" applyBorder="1" applyAlignment="1" applyProtection="1">
      <alignment horizontal="center" vertical="center" wrapText="1" shrinkToFit="1"/>
      <protection locked="0"/>
    </xf>
    <xf numFmtId="0" fontId="23" fillId="0" borderId="2" xfId="0" applyFont="1" applyBorder="1" applyAlignment="1" applyProtection="1">
      <alignment horizontal="distributed" vertical="center" wrapText="1"/>
      <protection locked="0"/>
    </xf>
    <xf numFmtId="0" fontId="23" fillId="0" borderId="2" xfId="0" applyFont="1" applyBorder="1" applyAlignment="1" applyProtection="1">
      <alignment horizontal="distributed" vertical="center" wrapText="1" shrinkToFit="1"/>
      <protection locked="0"/>
    </xf>
    <xf numFmtId="0" fontId="23" fillId="0" borderId="40" xfId="0" applyFont="1" applyBorder="1" applyAlignment="1" applyProtection="1">
      <alignment vertical="center"/>
      <protection locked="0"/>
    </xf>
    <xf numFmtId="0" fontId="24" fillId="0" borderId="40" xfId="0" applyFont="1" applyBorder="1" applyAlignment="1" applyProtection="1">
      <alignment vertical="center"/>
      <protection locked="0"/>
    </xf>
    <xf numFmtId="0" fontId="37" fillId="4" borderId="99" xfId="0" applyFont="1" applyFill="1" applyBorder="1" applyAlignment="1" applyProtection="1">
      <alignment horizontal="center" vertical="center" wrapText="1"/>
      <protection locked="0"/>
    </xf>
    <xf numFmtId="0" fontId="38" fillId="4" borderId="101" xfId="0" applyFont="1" applyFill="1" applyBorder="1" applyAlignment="1" applyProtection="1">
      <alignment horizontal="distributed" vertical="center" wrapText="1"/>
      <protection locked="0"/>
    </xf>
    <xf numFmtId="0" fontId="37" fillId="4" borderId="102" xfId="0" applyFont="1" applyFill="1" applyBorder="1" applyAlignment="1" applyProtection="1">
      <alignment horizontal="center" vertical="center" wrapText="1"/>
      <protection locked="0"/>
    </xf>
    <xf numFmtId="0" fontId="37" fillId="4" borderId="103" xfId="0" applyFont="1" applyFill="1" applyBorder="1" applyAlignment="1" applyProtection="1">
      <alignment horizontal="center" vertical="center" wrapText="1" shrinkToFit="1"/>
      <protection locked="0"/>
    </xf>
    <xf numFmtId="0" fontId="37" fillId="4" borderId="66" xfId="0" applyFont="1" applyFill="1" applyBorder="1" applyAlignment="1" applyProtection="1">
      <alignment horizontal="center" vertical="center" wrapText="1" shrinkToFit="1"/>
      <protection locked="0"/>
    </xf>
    <xf numFmtId="0" fontId="39" fillId="4" borderId="104" xfId="0" applyFont="1" applyFill="1" applyBorder="1" applyAlignment="1" applyProtection="1">
      <alignment horizontal="distributed" vertical="center" wrapText="1"/>
      <protection locked="0"/>
    </xf>
    <xf numFmtId="176" fontId="23" fillId="4" borderId="59" xfId="1" applyNumberFormat="1" applyFont="1" applyFill="1" applyBorder="1" applyAlignment="1" applyProtection="1">
      <alignment horizontal="right" vertical="center" wrapText="1"/>
      <protection locked="0"/>
    </xf>
    <xf numFmtId="176" fontId="23" fillId="0" borderId="105" xfId="1" applyNumberFormat="1" applyFont="1" applyBorder="1" applyAlignment="1" applyProtection="1">
      <alignment horizontal="right" vertical="center" wrapText="1"/>
      <protection locked="0"/>
    </xf>
    <xf numFmtId="176" fontId="23" fillId="0" borderId="59" xfId="1" applyNumberFormat="1" applyFont="1" applyFill="1" applyBorder="1" applyAlignment="1" applyProtection="1">
      <alignment horizontal="right" vertical="center" wrapText="1"/>
      <protection locked="0"/>
    </xf>
    <xf numFmtId="176" fontId="23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39" fillId="4" borderId="107" xfId="0" applyFont="1" applyFill="1" applyBorder="1" applyAlignment="1" applyProtection="1">
      <alignment horizontal="distributed" vertical="center" wrapText="1"/>
      <protection locked="0"/>
    </xf>
    <xf numFmtId="176" fontId="23" fillId="4" borderId="58" xfId="1" applyNumberFormat="1" applyFont="1" applyFill="1" applyBorder="1" applyAlignment="1" applyProtection="1">
      <alignment horizontal="right" vertical="center" wrapText="1"/>
      <protection locked="0"/>
    </xf>
    <xf numFmtId="176" fontId="23" fillId="0" borderId="61" xfId="1" applyNumberFormat="1" applyFont="1" applyBorder="1" applyAlignment="1" applyProtection="1">
      <alignment horizontal="right" vertical="center" wrapText="1"/>
      <protection locked="0"/>
    </xf>
    <xf numFmtId="176" fontId="23" fillId="2" borderId="58" xfId="1" applyNumberFormat="1" applyFont="1" applyFill="1" applyBorder="1" applyAlignment="1" applyProtection="1">
      <alignment horizontal="right" vertical="center" wrapText="1"/>
      <protection locked="0"/>
    </xf>
    <xf numFmtId="176" fontId="23" fillId="0" borderId="108" xfId="1" applyNumberFormat="1" applyFont="1" applyFill="1" applyBorder="1" applyAlignment="1" applyProtection="1">
      <alignment horizontal="right" vertical="center" wrapText="1"/>
      <protection locked="0"/>
    </xf>
    <xf numFmtId="177" fontId="23" fillId="4" borderId="58" xfId="1" applyNumberFormat="1" applyFont="1" applyFill="1" applyBorder="1" applyAlignment="1" applyProtection="1">
      <alignment horizontal="right" vertical="center" wrapText="1"/>
      <protection locked="0"/>
    </xf>
    <xf numFmtId="177" fontId="23" fillId="0" borderId="61" xfId="1" applyNumberFormat="1" applyFont="1" applyBorder="1" applyAlignment="1" applyProtection="1">
      <alignment horizontal="right" vertical="center" wrapText="1"/>
      <protection locked="0"/>
    </xf>
    <xf numFmtId="177" fontId="23" fillId="2" borderId="58" xfId="1" applyNumberFormat="1" applyFont="1" applyFill="1" applyBorder="1" applyAlignment="1" applyProtection="1">
      <alignment horizontal="right" vertical="center" wrapText="1"/>
      <protection locked="0"/>
    </xf>
    <xf numFmtId="177" fontId="23" fillId="0" borderId="108" xfId="1" applyNumberFormat="1" applyFont="1" applyFill="1" applyBorder="1" applyAlignment="1" applyProtection="1">
      <alignment horizontal="right" vertical="center" wrapText="1"/>
      <protection locked="0"/>
    </xf>
    <xf numFmtId="176" fontId="23" fillId="4" borderId="58" xfId="1" applyNumberFormat="1" applyFont="1" applyFill="1" applyBorder="1" applyAlignment="1" applyProtection="1">
      <alignment horizontal="right" vertical="center"/>
      <protection locked="0"/>
    </xf>
    <xf numFmtId="176" fontId="23" fillId="2" borderId="61" xfId="1" applyNumberFormat="1" applyFont="1" applyFill="1" applyBorder="1" applyAlignment="1" applyProtection="1">
      <alignment horizontal="right" vertical="center"/>
      <protection locked="0"/>
    </xf>
    <xf numFmtId="176" fontId="23" fillId="2" borderId="58" xfId="1" applyNumberFormat="1" applyFont="1" applyFill="1" applyBorder="1" applyAlignment="1" applyProtection="1">
      <alignment horizontal="right" vertical="center"/>
      <protection locked="0"/>
    </xf>
    <xf numFmtId="176" fontId="23" fillId="2" borderId="108" xfId="1" applyNumberFormat="1" applyFont="1" applyFill="1" applyBorder="1" applyAlignment="1" applyProtection="1">
      <alignment horizontal="right" vertical="center"/>
      <protection locked="0"/>
    </xf>
    <xf numFmtId="178" fontId="23" fillId="4" borderId="58" xfId="1" applyNumberFormat="1" applyFont="1" applyFill="1" applyBorder="1" applyAlignment="1" applyProtection="1">
      <alignment horizontal="right" vertical="center" wrapText="1"/>
      <protection locked="0"/>
    </xf>
    <xf numFmtId="178" fontId="23" fillId="0" borderId="61" xfId="1" applyNumberFormat="1" applyFont="1" applyBorder="1" applyAlignment="1" applyProtection="1">
      <alignment horizontal="right" vertical="center" wrapText="1"/>
      <protection locked="0"/>
    </xf>
    <xf numFmtId="178" fontId="23" fillId="2" borderId="58" xfId="1" applyNumberFormat="1" applyFont="1" applyFill="1" applyBorder="1" applyAlignment="1" applyProtection="1">
      <alignment horizontal="right" vertical="center" wrapText="1"/>
      <protection locked="0"/>
    </xf>
    <xf numFmtId="178" fontId="23" fillId="0" borderId="108" xfId="1" applyNumberFormat="1" applyFont="1" applyBorder="1" applyAlignment="1" applyProtection="1">
      <alignment horizontal="right" vertical="center" wrapText="1"/>
      <protection locked="0"/>
    </xf>
    <xf numFmtId="182" fontId="39" fillId="4" borderId="109" xfId="0" applyNumberFormat="1" applyFont="1" applyFill="1" applyBorder="1" applyAlignment="1" applyProtection="1">
      <alignment horizontal="distributed" vertical="center" wrapText="1"/>
      <protection locked="0"/>
    </xf>
    <xf numFmtId="182" fontId="23" fillId="4" borderId="58" xfId="1" applyNumberFormat="1" applyFont="1" applyFill="1" applyBorder="1" applyAlignment="1" applyProtection="1">
      <alignment horizontal="right" vertical="center" wrapText="1"/>
      <protection locked="0"/>
    </xf>
    <xf numFmtId="182" fontId="23" fillId="2" borderId="58" xfId="1" applyNumberFormat="1" applyFont="1" applyFill="1" applyBorder="1" applyAlignment="1" applyProtection="1">
      <alignment horizontal="right" vertical="center" wrapText="1"/>
      <protection locked="0"/>
    </xf>
    <xf numFmtId="182" fontId="23" fillId="2" borderId="108" xfId="1" applyNumberFormat="1" applyFont="1" applyFill="1" applyBorder="1" applyAlignment="1" applyProtection="1">
      <alignment horizontal="right" vertical="center" wrapText="1"/>
      <protection locked="0"/>
    </xf>
    <xf numFmtId="0" fontId="40" fillId="4" borderId="107" xfId="0" applyFont="1" applyFill="1" applyBorder="1" applyAlignment="1" applyProtection="1">
      <alignment horizontal="distributed" vertical="center" wrapText="1"/>
      <protection locked="0"/>
    </xf>
    <xf numFmtId="0" fontId="40" fillId="4" borderId="110" xfId="0" applyFont="1" applyFill="1" applyBorder="1" applyAlignment="1" applyProtection="1">
      <alignment vertical="center" wrapText="1"/>
      <protection locked="0"/>
    </xf>
    <xf numFmtId="0" fontId="39" fillId="4" borderId="102" xfId="0" applyFont="1" applyFill="1" applyBorder="1" applyAlignment="1" applyProtection="1">
      <alignment horizontal="distributed" vertical="center"/>
      <protection locked="0"/>
    </xf>
    <xf numFmtId="0" fontId="41" fillId="4" borderId="112" xfId="0" applyFont="1" applyFill="1" applyBorder="1" applyAlignment="1" applyProtection="1">
      <alignment vertical="center"/>
      <protection locked="0"/>
    </xf>
    <xf numFmtId="0" fontId="43" fillId="4" borderId="98" xfId="0" applyFont="1" applyFill="1" applyBorder="1" applyAlignment="1" applyProtection="1">
      <alignment horizontal="distributed" wrapText="1"/>
      <protection locked="0"/>
    </xf>
    <xf numFmtId="0" fontId="44" fillId="0" borderId="2" xfId="0" applyFont="1" applyBorder="1" applyAlignment="1" applyProtection="1">
      <alignment horizontal="distributed" vertical="center" shrinkToFi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179" fontId="29" fillId="0" borderId="0" xfId="0" applyNumberFormat="1" applyFont="1" applyAlignment="1" applyProtection="1">
      <alignment horizontal="center" vertical="center" wrapText="1"/>
      <protection locked="0"/>
    </xf>
    <xf numFmtId="9" fontId="42" fillId="2" borderId="113" xfId="0" applyNumberFormat="1" applyFont="1" applyFill="1" applyBorder="1" applyAlignment="1" applyProtection="1">
      <alignment horizontal="center" vertical="center"/>
      <protection locked="0"/>
    </xf>
    <xf numFmtId="9" fontId="42" fillId="2" borderId="114" xfId="0" applyNumberFormat="1" applyFont="1" applyFill="1" applyBorder="1" applyAlignment="1" applyProtection="1">
      <alignment horizontal="center" vertical="center"/>
      <protection locked="0"/>
    </xf>
    <xf numFmtId="0" fontId="0" fillId="0" borderId="115" xfId="0" applyBorder="1" applyAlignment="1">
      <alignment vertical="center" textRotation="255"/>
    </xf>
    <xf numFmtId="0" fontId="0" fillId="0" borderId="115" xfId="0" applyBorder="1">
      <alignment vertical="center"/>
    </xf>
    <xf numFmtId="0" fontId="20" fillId="0" borderId="62" xfId="0" applyFont="1" applyBorder="1" applyAlignment="1" applyProtection="1">
      <alignment horizontal="center" vertical="center"/>
      <protection locked="0"/>
    </xf>
    <xf numFmtId="0" fontId="20" fillId="0" borderId="11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37" fillId="4" borderId="100" xfId="0" applyFont="1" applyFill="1" applyBorder="1" applyAlignment="1" applyProtection="1">
      <alignment horizontal="center" vertical="center" wrapText="1" shrinkToFit="1"/>
      <protection locked="0"/>
    </xf>
    <xf numFmtId="0" fontId="37" fillId="4" borderId="57" xfId="0" applyFont="1" applyFill="1" applyBorder="1" applyAlignment="1" applyProtection="1">
      <alignment horizontal="center" vertical="center" wrapText="1" shrinkToFit="1"/>
      <protection locked="0"/>
    </xf>
    <xf numFmtId="0" fontId="23" fillId="0" borderId="4" xfId="0" applyFont="1" applyBorder="1" applyAlignment="1" applyProtection="1">
      <alignment horizontal="distributed" vertical="center" wrapText="1"/>
      <protection locked="0"/>
    </xf>
    <xf numFmtId="0" fontId="23" fillId="0" borderId="5" xfId="0" applyFont="1" applyBorder="1" applyAlignment="1" applyProtection="1">
      <alignment horizontal="distributed" vertical="center" wrapText="1"/>
      <protection locked="0"/>
    </xf>
    <xf numFmtId="0" fontId="23" fillId="0" borderId="49" xfId="0" applyFont="1" applyBorder="1" applyAlignment="1" applyProtection="1">
      <alignment horizontal="distributed" vertical="center" wrapText="1"/>
      <protection locked="0"/>
    </xf>
    <xf numFmtId="0" fontId="27" fillId="0" borderId="4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distributed" vertical="center" wrapText="1" shrinkToFit="1"/>
      <protection locked="0"/>
    </xf>
    <xf numFmtId="0" fontId="23" fillId="0" borderId="49" xfId="0" applyFont="1" applyBorder="1" applyAlignment="1" applyProtection="1">
      <alignment horizontal="distributed" vertical="center" wrapText="1" shrinkToFi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justify" vertical="center" wrapText="1"/>
      <protection locked="0"/>
    </xf>
    <xf numFmtId="0" fontId="23" fillId="0" borderId="4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63" xfId="0" applyFont="1" applyBorder="1" applyAlignment="1" applyProtection="1">
      <alignment horizontal="left" vertical="top" wrapText="1"/>
      <protection locked="0"/>
    </xf>
    <xf numFmtId="0" fontId="3" fillId="0" borderId="88" xfId="0" applyFont="1" applyBorder="1" applyAlignment="1" applyProtection="1">
      <alignment horizontal="left" vertical="top" wrapText="1"/>
      <protection locked="0"/>
    </xf>
    <xf numFmtId="0" fontId="3" fillId="0" borderId="89" xfId="0" applyFont="1" applyBorder="1" applyAlignment="1" applyProtection="1">
      <alignment horizontal="left" vertical="top" wrapText="1"/>
      <protection locked="0"/>
    </xf>
    <xf numFmtId="0" fontId="3" fillId="0" borderId="90" xfId="0" applyFont="1" applyBorder="1" applyAlignment="1" applyProtection="1">
      <alignment horizontal="left" vertical="top" wrapText="1"/>
      <protection locked="0"/>
    </xf>
    <xf numFmtId="0" fontId="23" fillId="0" borderId="91" xfId="0" applyFont="1" applyBorder="1" applyAlignment="1" applyProtection="1">
      <alignment horizontal="distributed" vertical="center" wrapText="1"/>
      <protection locked="0"/>
    </xf>
    <xf numFmtId="0" fontId="23" fillId="0" borderId="95" xfId="0" applyFont="1" applyBorder="1" applyAlignment="1" applyProtection="1">
      <alignment horizontal="distributed" vertical="center" wrapText="1"/>
      <protection locked="0"/>
    </xf>
    <xf numFmtId="0" fontId="2" fillId="0" borderId="92" xfId="0" applyFont="1" applyBorder="1" applyAlignment="1" applyProtection="1">
      <alignment horizontal="left" vertical="center" wrapText="1"/>
      <protection locked="0"/>
    </xf>
    <xf numFmtId="0" fontId="2" fillId="0" borderId="93" xfId="0" applyFont="1" applyBorder="1" applyAlignment="1" applyProtection="1">
      <alignment horizontal="left" vertical="center" wrapText="1"/>
      <protection locked="0"/>
    </xf>
    <xf numFmtId="0" fontId="2" fillId="0" borderId="94" xfId="0" applyFont="1" applyBorder="1" applyAlignment="1" applyProtection="1">
      <alignment horizontal="left" vertical="center" wrapText="1"/>
      <protection locked="0"/>
    </xf>
    <xf numFmtId="0" fontId="2" fillId="0" borderId="96" xfId="0" applyFont="1" applyBorder="1" applyAlignment="1" applyProtection="1">
      <alignment horizontal="left" vertical="center" wrapText="1"/>
      <protection locked="0"/>
    </xf>
    <xf numFmtId="0" fontId="2" fillId="0" borderId="89" xfId="0" applyFont="1" applyBorder="1" applyAlignment="1" applyProtection="1">
      <alignment horizontal="left" vertical="center" wrapText="1"/>
      <protection locked="0"/>
    </xf>
    <xf numFmtId="0" fontId="2" fillId="0" borderId="97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left" vertical="center" wrapText="1" indent="1"/>
      <protection locked="0"/>
    </xf>
    <xf numFmtId="0" fontId="28" fillId="0" borderId="54" xfId="0" applyFont="1" applyBorder="1" applyAlignment="1" applyProtection="1">
      <alignment horizontal="left" vertical="center" wrapText="1" indent="1"/>
      <protection locked="0"/>
    </xf>
    <xf numFmtId="0" fontId="23" fillId="0" borderId="8" xfId="0" applyFont="1" applyBorder="1" applyAlignment="1" applyProtection="1">
      <alignment horizontal="left" vertical="center" wrapText="1" indent="1"/>
      <protection locked="0"/>
    </xf>
    <xf numFmtId="0" fontId="23" fillId="0" borderId="55" xfId="0" applyFont="1" applyBorder="1" applyAlignment="1" applyProtection="1">
      <alignment horizontal="left" vertical="center" wrapText="1" indent="1"/>
      <protection locked="0"/>
    </xf>
    <xf numFmtId="0" fontId="23" fillId="0" borderId="54" xfId="0" applyFont="1" applyBorder="1" applyAlignment="1" applyProtection="1">
      <alignment horizontal="left" vertical="center" wrapText="1" indent="1"/>
      <protection locked="0"/>
    </xf>
    <xf numFmtId="0" fontId="23" fillId="0" borderId="64" xfId="0" applyFont="1" applyBorder="1" applyAlignment="1" applyProtection="1">
      <alignment horizontal="left" vertical="top" wrapText="1"/>
      <protection locked="0"/>
    </xf>
    <xf numFmtId="0" fontId="23" fillId="0" borderId="56" xfId="0" applyFont="1" applyBorder="1" applyAlignment="1" applyProtection="1">
      <alignment horizontal="left" vertical="top" wrapText="1"/>
      <protection locked="0"/>
    </xf>
    <xf numFmtId="0" fontId="23" fillId="0" borderId="65" xfId="0" applyFont="1" applyBorder="1" applyAlignment="1" applyProtection="1">
      <alignment horizontal="left" vertical="top" wrapText="1"/>
      <protection locked="0"/>
    </xf>
    <xf numFmtId="176" fontId="2" fillId="0" borderId="38" xfId="1" applyNumberFormat="1" applyFont="1" applyBorder="1" applyAlignment="1" applyProtection="1">
      <alignment horizontal="left" vertical="center" wrapText="1"/>
      <protection locked="0"/>
    </xf>
    <xf numFmtId="176" fontId="2" fillId="0" borderId="7" xfId="1" applyNumberFormat="1" applyFont="1" applyBorder="1" applyAlignment="1" applyProtection="1">
      <alignment horizontal="left" vertical="center" wrapText="1"/>
      <protection locked="0"/>
    </xf>
    <xf numFmtId="176" fontId="2" fillId="0" borderId="71" xfId="1" applyNumberFormat="1" applyFont="1" applyBorder="1" applyAlignment="1" applyProtection="1">
      <alignment horizontal="left" vertical="center" wrapText="1"/>
      <protection locked="0"/>
    </xf>
    <xf numFmtId="176" fontId="2" fillId="0" borderId="38" xfId="1" applyNumberFormat="1" applyFont="1" applyBorder="1" applyAlignment="1" applyProtection="1">
      <alignment vertical="center" wrapText="1"/>
      <protection locked="0"/>
    </xf>
    <xf numFmtId="176" fontId="2" fillId="0" borderId="71" xfId="1" applyNumberFormat="1" applyFont="1" applyBorder="1" applyAlignment="1" applyProtection="1">
      <alignment vertical="center" wrapText="1"/>
      <protection locked="0"/>
    </xf>
    <xf numFmtId="38" fontId="2" fillId="0" borderId="38" xfId="1" applyFont="1" applyBorder="1" applyAlignment="1" applyProtection="1">
      <alignment vertical="top" wrapText="1"/>
      <protection locked="0"/>
    </xf>
    <xf numFmtId="38" fontId="2" fillId="0" borderId="71" xfId="1" applyFont="1" applyBorder="1" applyAlignment="1" applyProtection="1">
      <alignment vertical="top" wrapText="1"/>
      <protection locked="0"/>
    </xf>
    <xf numFmtId="18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176" fontId="2" fillId="0" borderId="76" xfId="1" applyNumberFormat="1" applyFont="1" applyBorder="1" applyAlignment="1" applyProtection="1">
      <alignment horizontal="left" vertical="center" wrapText="1"/>
      <protection locked="0"/>
    </xf>
    <xf numFmtId="176" fontId="2" fillId="0" borderId="6" xfId="1" applyNumberFormat="1" applyFont="1" applyBorder="1" applyAlignment="1" applyProtection="1">
      <alignment horizontal="left" vertical="center" wrapText="1"/>
      <protection locked="0"/>
    </xf>
    <xf numFmtId="176" fontId="2" fillId="0" borderId="77" xfId="1" applyNumberFormat="1" applyFont="1" applyBorder="1" applyAlignment="1" applyProtection="1">
      <alignment horizontal="left" vertical="center" wrapText="1"/>
      <protection locked="0"/>
    </xf>
    <xf numFmtId="176" fontId="2" fillId="0" borderId="76" xfId="1" applyNumberFormat="1" applyFont="1" applyBorder="1" applyAlignment="1" applyProtection="1">
      <alignment vertical="center" wrapText="1"/>
      <protection locked="0"/>
    </xf>
    <xf numFmtId="176" fontId="2" fillId="0" borderId="77" xfId="1" applyNumberFormat="1" applyFont="1" applyBorder="1" applyAlignment="1" applyProtection="1">
      <alignment vertical="center" wrapText="1"/>
      <protection locked="0"/>
    </xf>
    <xf numFmtId="38" fontId="2" fillId="0" borderId="38" xfId="1" applyFont="1" applyBorder="1" applyAlignment="1" applyProtection="1">
      <alignment vertical="center" wrapText="1"/>
      <protection locked="0"/>
    </xf>
    <xf numFmtId="38" fontId="2" fillId="0" borderId="71" xfId="1" applyFont="1" applyBorder="1" applyAlignment="1" applyProtection="1">
      <alignment vertical="center" wrapText="1"/>
      <protection locked="0"/>
    </xf>
    <xf numFmtId="38" fontId="2" fillId="0" borderId="38" xfId="1" applyFont="1" applyBorder="1" applyAlignment="1" applyProtection="1">
      <alignment horizontal="left" vertical="center" wrapText="1"/>
      <protection locked="0"/>
    </xf>
    <xf numFmtId="38" fontId="2" fillId="0" borderId="7" xfId="1" applyFont="1" applyBorder="1" applyAlignment="1" applyProtection="1">
      <alignment horizontal="left" vertical="center" wrapText="1"/>
      <protection locked="0"/>
    </xf>
    <xf numFmtId="38" fontId="2" fillId="0" borderId="71" xfId="1" applyFont="1" applyBorder="1" applyAlignment="1" applyProtection="1">
      <alignment horizontal="left" vertical="center" wrapText="1"/>
      <protection locked="0"/>
    </xf>
    <xf numFmtId="176" fontId="2" fillId="0" borderId="52" xfId="1" applyNumberFormat="1" applyFont="1" applyBorder="1" applyAlignment="1" applyProtection="1">
      <alignment horizontal="left" vertical="center" wrapText="1"/>
      <protection locked="0"/>
    </xf>
    <xf numFmtId="176" fontId="2" fillId="0" borderId="67" xfId="1" applyNumberFormat="1" applyFont="1" applyBorder="1" applyAlignment="1" applyProtection="1">
      <alignment horizontal="left" vertical="center" wrapText="1"/>
      <protection locked="0"/>
    </xf>
    <xf numFmtId="176" fontId="2" fillId="0" borderId="53" xfId="1" applyNumberFormat="1" applyFont="1" applyBorder="1" applyAlignment="1" applyProtection="1">
      <alignment horizontal="left" vertical="center" wrapText="1"/>
      <protection locked="0"/>
    </xf>
    <xf numFmtId="38" fontId="2" fillId="0" borderId="68" xfId="1" applyFont="1" applyBorder="1" applyAlignment="1" applyProtection="1">
      <alignment vertical="center" wrapText="1"/>
      <protection locked="0"/>
    </xf>
    <xf numFmtId="38" fontId="2" fillId="0" borderId="69" xfId="1" applyFont="1" applyBorder="1" applyAlignment="1" applyProtection="1">
      <alignment vertical="center" wrapText="1"/>
      <protection locked="0"/>
    </xf>
    <xf numFmtId="176" fontId="2" fillId="0" borderId="50" xfId="1" applyNumberFormat="1" applyFont="1" applyBorder="1" applyAlignment="1" applyProtection="1">
      <alignment horizontal="left" vertical="center" wrapText="1"/>
      <protection locked="0"/>
    </xf>
    <xf numFmtId="176" fontId="2" fillId="0" borderId="70" xfId="1" applyNumberFormat="1" applyFont="1" applyBorder="1" applyAlignment="1" applyProtection="1">
      <alignment horizontal="left" vertical="center" wrapText="1"/>
      <protection locked="0"/>
    </xf>
    <xf numFmtId="176" fontId="2" fillId="0" borderId="51" xfId="1" applyNumberFormat="1" applyFont="1" applyBorder="1" applyAlignment="1" applyProtection="1">
      <alignment horizontal="left" vertical="center" wrapText="1"/>
      <protection locked="0"/>
    </xf>
    <xf numFmtId="38" fontId="2" fillId="0" borderId="72" xfId="1" applyFont="1" applyBorder="1" applyAlignment="1" applyProtection="1">
      <alignment horizontal="left" vertical="center" wrapText="1"/>
      <protection locked="0"/>
    </xf>
    <xf numFmtId="38" fontId="2" fillId="0" borderId="73" xfId="1" applyFont="1" applyBorder="1" applyAlignment="1" applyProtection="1">
      <alignment horizontal="left" vertical="center" wrapText="1"/>
      <protection locked="0"/>
    </xf>
    <xf numFmtId="38" fontId="2" fillId="0" borderId="60" xfId="1" applyFont="1" applyBorder="1" applyAlignment="1" applyProtection="1">
      <alignment horizontal="left" vertical="center" wrapText="1"/>
      <protection locked="0"/>
    </xf>
    <xf numFmtId="38" fontId="2" fillId="0" borderId="74" xfId="1" applyFont="1" applyBorder="1" applyAlignment="1" applyProtection="1">
      <alignment vertical="center" wrapText="1"/>
      <protection locked="0"/>
    </xf>
    <xf numFmtId="38" fontId="2" fillId="0" borderId="75" xfId="1" applyFont="1" applyBorder="1" applyAlignment="1" applyProtection="1">
      <alignment vertical="center" wrapText="1"/>
      <protection locked="0"/>
    </xf>
    <xf numFmtId="38" fontId="2" fillId="0" borderId="10" xfId="1" applyFont="1" applyBorder="1" applyAlignment="1">
      <alignment horizontal="center" vertical="center"/>
    </xf>
    <xf numFmtId="38" fontId="2" fillId="0" borderId="87" xfId="1" applyFont="1" applyBorder="1" applyAlignment="1">
      <alignment horizontal="center" vertical="center"/>
    </xf>
    <xf numFmtId="38" fontId="14" fillId="2" borderId="36" xfId="1" applyFont="1" applyFill="1" applyBorder="1" applyAlignment="1">
      <alignment horizontal="center" vertical="center"/>
    </xf>
    <xf numFmtId="38" fontId="14" fillId="2" borderId="83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82" xfId="1" applyFont="1" applyBorder="1" applyAlignment="1">
      <alignment horizontal="center" vertical="center"/>
    </xf>
    <xf numFmtId="38" fontId="2" fillId="0" borderId="84" xfId="1" applyFont="1" applyBorder="1" applyAlignment="1">
      <alignment horizontal="center" vertical="center"/>
    </xf>
    <xf numFmtId="38" fontId="2" fillId="0" borderId="85" xfId="1" applyFont="1" applyBorder="1" applyAlignment="1">
      <alignment horizontal="center" vertical="center"/>
    </xf>
    <xf numFmtId="181" fontId="14" fillId="2" borderId="36" xfId="1" applyNumberFormat="1" applyFont="1" applyFill="1" applyBorder="1" applyAlignment="1">
      <alignment horizontal="center" vertical="center"/>
    </xf>
    <xf numFmtId="181" fontId="14" fillId="2" borderId="83" xfId="1" applyNumberFormat="1" applyFont="1" applyFill="1" applyBorder="1" applyAlignment="1">
      <alignment horizontal="center" vertical="center"/>
    </xf>
    <xf numFmtId="38" fontId="2" fillId="0" borderId="86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82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80" xfId="1" applyFont="1" applyBorder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83" xfId="1" applyFont="1" applyBorder="1" applyAlignment="1">
      <alignment horizontal="center" vertical="center"/>
    </xf>
    <xf numFmtId="38" fontId="2" fillId="0" borderId="81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2" fillId="0" borderId="78" xfId="1" applyFont="1" applyBorder="1" applyAlignment="1">
      <alignment horizontal="center" vertical="center" wrapText="1"/>
    </xf>
    <xf numFmtId="38" fontId="2" fillId="0" borderId="79" xfId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view="pageLayout" zoomScaleNormal="85" workbookViewId="0">
      <selection activeCell="C4" sqref="C4"/>
    </sheetView>
  </sheetViews>
  <sheetFormatPr defaultRowHeight="16.5"/>
  <cols>
    <col min="1" max="1" width="3.19921875" customWidth="1"/>
    <col min="2" max="2" width="12.5" style="24" customWidth="1"/>
    <col min="3" max="6" width="12.8984375" style="24" customWidth="1"/>
    <col min="7" max="9" width="15.3984375" style="25" customWidth="1"/>
    <col min="10" max="10" width="3.59765625" style="2" customWidth="1"/>
    <col min="11" max="11" width="9" style="2" customWidth="1"/>
  </cols>
  <sheetData>
    <row r="1" spans="2:9" s="2" customFormat="1" ht="14.25" customHeight="1">
      <c r="B1" s="24"/>
      <c r="C1" s="24"/>
      <c r="D1" s="24"/>
      <c r="E1" s="24"/>
      <c r="F1" s="24"/>
      <c r="G1" s="25"/>
      <c r="H1" s="25"/>
      <c r="I1" s="25"/>
    </row>
    <row r="2" spans="2:9" s="2" customFormat="1" ht="14.25" customHeight="1">
      <c r="B2" s="24"/>
      <c r="C2" s="24"/>
      <c r="D2" s="24"/>
      <c r="E2" s="24"/>
      <c r="F2" s="24"/>
      <c r="G2" s="25"/>
      <c r="H2" s="25"/>
      <c r="I2" s="25"/>
    </row>
    <row r="3" spans="2:9" s="2" customFormat="1" ht="14.25" customHeight="1">
      <c r="B3" s="24"/>
      <c r="C3" s="24"/>
      <c r="D3" s="24"/>
      <c r="E3" s="24"/>
      <c r="F3" s="24"/>
      <c r="G3" s="25"/>
      <c r="H3" s="25"/>
      <c r="I3" s="25"/>
    </row>
    <row r="4" spans="2:9" s="2" customFormat="1" ht="14.25" customHeight="1">
      <c r="B4" s="24"/>
      <c r="C4" s="24"/>
      <c r="D4" s="24"/>
      <c r="E4" s="24"/>
      <c r="F4" s="24"/>
      <c r="G4" s="25"/>
      <c r="H4" s="25"/>
      <c r="I4" s="25"/>
    </row>
    <row r="5" spans="2:9" s="2" customFormat="1" ht="14.25" customHeight="1">
      <c r="B5" s="24"/>
      <c r="C5" s="24"/>
      <c r="D5" s="24"/>
      <c r="E5" s="24"/>
      <c r="F5" s="24"/>
      <c r="G5" s="25"/>
      <c r="H5" s="25"/>
      <c r="I5" s="25"/>
    </row>
    <row r="6" spans="2:9" s="2" customFormat="1" ht="14.25" customHeight="1">
      <c r="B6" s="24"/>
      <c r="C6" s="24"/>
      <c r="D6" s="24"/>
      <c r="E6" s="24"/>
      <c r="F6" s="24"/>
      <c r="G6" s="25"/>
      <c r="H6" s="25"/>
      <c r="I6" s="25"/>
    </row>
    <row r="7" spans="2:9" s="2" customFormat="1" ht="14.25" customHeight="1">
      <c r="B7" s="24"/>
      <c r="C7" s="24"/>
      <c r="D7" s="24"/>
      <c r="E7" s="24"/>
      <c r="F7" s="24"/>
      <c r="G7" s="25"/>
      <c r="H7" s="25"/>
      <c r="I7" s="25"/>
    </row>
    <row r="8" spans="2:9" s="2" customFormat="1" ht="14.25" customHeight="1">
      <c r="B8" s="24"/>
      <c r="C8" s="24"/>
      <c r="D8" s="24"/>
      <c r="E8" s="24"/>
      <c r="F8" s="24"/>
      <c r="G8" s="25"/>
      <c r="H8" s="25"/>
      <c r="I8" s="25"/>
    </row>
    <row r="9" spans="2:9" s="2" customFormat="1" ht="9.75" customHeight="1">
      <c r="B9" s="24"/>
      <c r="C9" s="24"/>
      <c r="D9" s="24"/>
      <c r="E9" s="24"/>
      <c r="F9" s="24"/>
      <c r="G9" s="25"/>
      <c r="H9" s="25"/>
      <c r="I9" s="25"/>
    </row>
    <row r="10" spans="2:9" s="2" customFormat="1" ht="27" customHeight="1">
      <c r="B10" s="24" t="s">
        <v>8</v>
      </c>
      <c r="C10" s="24"/>
      <c r="D10" s="24"/>
      <c r="E10" s="24"/>
      <c r="F10" s="24"/>
      <c r="G10" s="25"/>
      <c r="H10" s="25"/>
      <c r="I10" s="25"/>
    </row>
    <row r="11" spans="2:9" s="2" customFormat="1">
      <c r="B11" s="24"/>
      <c r="C11" s="24"/>
      <c r="D11" s="24"/>
      <c r="E11" s="24"/>
      <c r="F11" s="24"/>
      <c r="G11" s="25"/>
      <c r="H11" s="25"/>
      <c r="I11" s="25"/>
    </row>
    <row r="12" spans="2:9" s="2" customFormat="1">
      <c r="B12" s="24"/>
      <c r="C12" s="24"/>
      <c r="D12" s="24"/>
      <c r="E12" s="24"/>
      <c r="F12" s="24"/>
      <c r="G12" s="25"/>
      <c r="H12" s="25"/>
      <c r="I12" s="25"/>
    </row>
    <row r="13" spans="2:9" s="2" customFormat="1">
      <c r="B13" s="24"/>
      <c r="C13" s="24"/>
      <c r="D13" s="24"/>
      <c r="E13" s="24"/>
      <c r="F13" s="24"/>
      <c r="G13" s="25"/>
      <c r="H13" s="25"/>
      <c r="I13" s="25"/>
    </row>
    <row r="14" spans="2:9" s="2" customFormat="1">
      <c r="B14" s="24"/>
      <c r="C14" s="24"/>
      <c r="D14" s="24"/>
      <c r="E14" s="24"/>
      <c r="F14" s="24"/>
      <c r="G14" s="25"/>
      <c r="H14" s="25"/>
      <c r="I14" s="25"/>
    </row>
    <row r="15" spans="2:9" s="2" customFormat="1" ht="27" customHeight="1">
      <c r="B15" s="24"/>
      <c r="C15" s="24"/>
      <c r="D15" s="24"/>
      <c r="E15" s="24"/>
      <c r="F15" s="24"/>
      <c r="G15" s="25" t="s">
        <v>9</v>
      </c>
      <c r="H15" s="207"/>
      <c r="I15" s="207"/>
    </row>
    <row r="16" spans="2:9" s="2" customFormat="1" ht="9" customHeight="1">
      <c r="B16" s="24"/>
      <c r="C16" s="24"/>
      <c r="D16" s="24"/>
      <c r="E16" s="24"/>
      <c r="F16" s="24"/>
      <c r="G16" s="25"/>
      <c r="H16" s="25"/>
      <c r="I16" s="25"/>
    </row>
    <row r="17" spans="2:9" s="2" customFormat="1" ht="40.5" customHeight="1">
      <c r="B17" s="24"/>
      <c r="C17" s="24"/>
      <c r="D17" s="24"/>
      <c r="E17" s="24"/>
      <c r="F17" s="24" t="s">
        <v>10</v>
      </c>
      <c r="G17" s="206"/>
      <c r="H17" s="206"/>
      <c r="I17" s="206"/>
    </row>
    <row r="18" spans="2:9" s="2" customFormat="1" ht="16.5" customHeight="1">
      <c r="B18" s="24"/>
      <c r="C18" s="24"/>
      <c r="D18" s="24"/>
      <c r="E18" s="24"/>
      <c r="F18" s="24" t="s">
        <v>11</v>
      </c>
      <c r="G18" s="206"/>
      <c r="H18" s="206"/>
      <c r="I18" s="206"/>
    </row>
    <row r="19" spans="2:9" s="2" customFormat="1" ht="34.5" customHeight="1">
      <c r="B19" s="24"/>
      <c r="C19" s="24"/>
      <c r="D19" s="24"/>
      <c r="E19" s="24"/>
      <c r="F19" s="24" t="s">
        <v>12</v>
      </c>
      <c r="G19" s="206"/>
      <c r="H19" s="206"/>
      <c r="I19" s="206"/>
    </row>
    <row r="20" spans="2:9" s="2" customFormat="1" ht="30.75" customHeight="1">
      <c r="B20" s="24"/>
      <c r="C20" s="24"/>
      <c r="D20" s="24"/>
      <c r="E20" s="24"/>
      <c r="F20" s="24" t="s">
        <v>77</v>
      </c>
      <c r="G20" s="25"/>
      <c r="H20" s="25"/>
      <c r="I20" s="25"/>
    </row>
    <row r="21" spans="2:9" s="2" customFormat="1" ht="9.75" customHeight="1">
      <c r="B21" s="24"/>
      <c r="C21" s="24"/>
      <c r="D21" s="24"/>
      <c r="E21" s="24"/>
      <c r="F21" s="24"/>
      <c r="G21" s="25"/>
      <c r="H21" s="25"/>
      <c r="I21" s="25"/>
    </row>
    <row r="22" spans="2:9" s="2" customFormat="1">
      <c r="B22" s="24"/>
      <c r="C22" s="24"/>
      <c r="D22" s="24"/>
      <c r="E22" s="24"/>
      <c r="F22" s="24"/>
      <c r="G22" s="25"/>
      <c r="H22" s="25"/>
      <c r="I22" s="25"/>
    </row>
    <row r="23" spans="2:9" s="2" customFormat="1">
      <c r="B23" s="24"/>
      <c r="C23" s="24"/>
      <c r="D23" s="24"/>
      <c r="E23" s="24"/>
      <c r="F23" s="24"/>
      <c r="G23" s="25"/>
      <c r="H23" s="25"/>
      <c r="I23" s="25"/>
    </row>
    <row r="24" spans="2:9" s="2" customFormat="1">
      <c r="B24" s="24"/>
      <c r="C24" s="24"/>
      <c r="D24" s="24"/>
      <c r="E24" s="24"/>
      <c r="F24" s="24"/>
      <c r="G24" s="25"/>
      <c r="H24" s="25"/>
      <c r="I24" s="25"/>
    </row>
    <row r="25" spans="2:9" s="2" customFormat="1">
      <c r="B25" s="24"/>
      <c r="C25" s="24"/>
      <c r="D25" s="24"/>
      <c r="E25" s="24"/>
      <c r="F25" s="24"/>
      <c r="G25" s="25"/>
      <c r="H25" s="25"/>
      <c r="I25" s="25"/>
    </row>
    <row r="26" spans="2:9" s="2" customFormat="1">
      <c r="B26" s="24"/>
      <c r="C26" s="24"/>
      <c r="D26" s="24"/>
      <c r="E26" s="24"/>
      <c r="F26" s="24"/>
      <c r="G26" s="25"/>
      <c r="H26" s="25"/>
      <c r="I26" s="25"/>
    </row>
    <row r="27" spans="2:9" s="2" customFormat="1">
      <c r="B27" s="24" t="s">
        <v>92</v>
      </c>
      <c r="C27" s="24"/>
      <c r="D27" s="24"/>
      <c r="E27" s="24"/>
      <c r="F27" s="24"/>
      <c r="G27" s="25"/>
      <c r="H27" s="25"/>
      <c r="I27" s="25"/>
    </row>
    <row r="28" spans="2:9" s="2" customFormat="1">
      <c r="B28" s="24"/>
      <c r="C28" s="24"/>
      <c r="D28" s="24"/>
      <c r="E28" s="24"/>
      <c r="F28" s="24"/>
      <c r="G28" s="25"/>
      <c r="H28" s="25"/>
      <c r="I28" s="25"/>
    </row>
    <row r="29" spans="2:9" s="2" customFormat="1">
      <c r="B29" s="24"/>
      <c r="C29" s="24"/>
      <c r="D29" s="24"/>
      <c r="E29" s="24"/>
      <c r="F29" s="24"/>
      <c r="G29" s="25"/>
      <c r="H29" s="25"/>
      <c r="I29" s="25"/>
    </row>
    <row r="30" spans="2:9" s="2" customFormat="1">
      <c r="B30" s="24"/>
      <c r="C30" s="24"/>
      <c r="D30" s="24"/>
      <c r="E30" s="24"/>
      <c r="F30" s="24"/>
      <c r="G30" s="25"/>
      <c r="H30" s="25"/>
      <c r="I30" s="25"/>
    </row>
    <row r="31" spans="2:9" s="2" customFormat="1">
      <c r="B31" s="24"/>
      <c r="C31" s="24"/>
      <c r="D31" s="24"/>
      <c r="E31" s="24"/>
      <c r="F31" s="24"/>
      <c r="G31" s="25"/>
      <c r="H31" s="25"/>
      <c r="I31" s="25"/>
    </row>
    <row r="32" spans="2:9" s="2" customFormat="1">
      <c r="B32" s="24"/>
      <c r="C32" s="24"/>
      <c r="D32" s="24"/>
      <c r="E32" s="24"/>
      <c r="F32" s="24"/>
      <c r="G32" s="25"/>
      <c r="H32" s="25"/>
      <c r="I32" s="25"/>
    </row>
    <row r="33" spans="2:9" s="2" customFormat="1">
      <c r="B33" s="24"/>
      <c r="C33" s="24"/>
      <c r="D33" s="24"/>
      <c r="E33" s="24"/>
      <c r="F33" s="24"/>
      <c r="G33" s="25"/>
      <c r="H33" s="25"/>
      <c r="I33" s="25"/>
    </row>
    <row r="34" spans="2:9" s="2" customFormat="1">
      <c r="B34" s="24"/>
      <c r="C34" s="24"/>
      <c r="D34" s="24"/>
      <c r="E34" s="24"/>
      <c r="F34" s="24"/>
      <c r="G34" s="25"/>
      <c r="H34" s="25"/>
      <c r="I34" s="25"/>
    </row>
    <row r="35" spans="2:9" s="2" customFormat="1">
      <c r="B35" s="24"/>
      <c r="C35" s="24"/>
      <c r="D35" s="24"/>
      <c r="E35" s="24"/>
      <c r="F35" s="24"/>
      <c r="G35" s="25"/>
      <c r="H35" s="25"/>
      <c r="I35" s="25"/>
    </row>
    <row r="36" spans="2:9" s="2" customFormat="1">
      <c r="B36" s="24"/>
      <c r="C36" s="24"/>
      <c r="D36" s="24"/>
      <c r="E36" s="24"/>
      <c r="F36" s="24"/>
      <c r="G36" s="25"/>
      <c r="H36" s="25"/>
      <c r="I36" s="25"/>
    </row>
    <row r="37" spans="2:9" s="2" customFormat="1">
      <c r="B37" s="24"/>
      <c r="C37" s="24"/>
      <c r="D37" s="24"/>
      <c r="E37" s="24"/>
      <c r="F37" s="24"/>
      <c r="G37" s="25"/>
      <c r="H37" s="25"/>
      <c r="I37" s="25"/>
    </row>
    <row r="38" spans="2:9" s="2" customFormat="1">
      <c r="B38" s="24"/>
      <c r="C38" s="24"/>
      <c r="D38" s="24"/>
      <c r="E38" s="24"/>
      <c r="F38" s="24"/>
      <c r="G38" s="25"/>
      <c r="H38" s="25"/>
      <c r="I38" s="25"/>
    </row>
    <row r="39" spans="2:9" s="2" customFormat="1">
      <c r="B39" s="24"/>
      <c r="C39" s="24"/>
      <c r="D39" s="24"/>
      <c r="E39" s="24"/>
      <c r="F39" s="24"/>
      <c r="G39" s="25"/>
      <c r="H39" s="25"/>
      <c r="I39" s="25"/>
    </row>
    <row r="40" spans="2:9" s="2" customFormat="1">
      <c r="B40" s="24"/>
      <c r="C40" s="24"/>
      <c r="D40" s="24"/>
      <c r="E40" s="24"/>
      <c r="F40" s="24"/>
      <c r="G40" s="25"/>
      <c r="H40" s="25"/>
      <c r="I40" s="25"/>
    </row>
    <row r="41" spans="2:9" s="2" customFormat="1">
      <c r="B41" s="24"/>
      <c r="C41" s="24"/>
      <c r="D41" s="24"/>
      <c r="E41" s="24"/>
      <c r="F41" s="24"/>
      <c r="G41" s="25"/>
      <c r="H41" s="25"/>
      <c r="I41" s="25"/>
    </row>
    <row r="42" spans="2:9" s="2" customFormat="1">
      <c r="B42" s="24"/>
      <c r="C42" s="24"/>
      <c r="D42" s="24"/>
      <c r="E42" s="24"/>
      <c r="F42" s="24"/>
      <c r="G42" s="25"/>
      <c r="H42" s="25"/>
      <c r="I42" s="25"/>
    </row>
    <row r="43" spans="2:9" s="2" customFormat="1">
      <c r="B43" s="24"/>
      <c r="C43" s="24"/>
      <c r="D43" s="24"/>
      <c r="E43" s="24"/>
      <c r="F43" s="24"/>
      <c r="G43" s="25"/>
      <c r="H43" s="25"/>
      <c r="I43" s="25"/>
    </row>
    <row r="44" spans="2:9" s="2" customFormat="1">
      <c r="B44" s="24"/>
      <c r="C44" s="24"/>
      <c r="D44" s="24"/>
      <c r="E44" s="24"/>
      <c r="F44" s="24"/>
      <c r="G44" s="25"/>
      <c r="H44" s="25"/>
      <c r="I44" s="25"/>
    </row>
    <row r="45" spans="2:9" s="2" customFormat="1">
      <c r="B45" s="24"/>
      <c r="C45" s="24"/>
      <c r="D45" s="24"/>
      <c r="E45" s="24"/>
      <c r="F45" s="24"/>
      <c r="G45" s="25"/>
      <c r="H45" s="25"/>
      <c r="I45" s="25"/>
    </row>
    <row r="46" spans="2:9" s="2" customFormat="1">
      <c r="B46" s="24"/>
      <c r="C46" s="24"/>
      <c r="D46" s="24"/>
      <c r="E46" s="24"/>
      <c r="F46" s="24"/>
      <c r="G46" s="25"/>
      <c r="H46" s="25"/>
      <c r="I46" s="25"/>
    </row>
    <row r="47" spans="2:9" s="8" customFormat="1" ht="23.25" customHeight="1">
      <c r="G47" s="26" t="s">
        <v>20</v>
      </c>
      <c r="H47" s="205"/>
      <c r="I47" s="205"/>
    </row>
    <row r="48" spans="2:9" s="8" customFormat="1" ht="23.25" customHeight="1">
      <c r="G48" s="26" t="s">
        <v>18</v>
      </c>
      <c r="H48" s="205"/>
      <c r="I48" s="205"/>
    </row>
    <row r="49" spans="2:9" s="8" customFormat="1" ht="23.25" customHeight="1">
      <c r="G49" s="26" t="s">
        <v>19</v>
      </c>
      <c r="H49" s="205"/>
      <c r="I49" s="205"/>
    </row>
    <row r="50" spans="2:9" s="8" customFormat="1" ht="23.25" customHeight="1">
      <c r="G50" s="27" t="s">
        <v>21</v>
      </c>
      <c r="H50" s="205"/>
      <c r="I50" s="205"/>
    </row>
    <row r="51" spans="2:9" s="8" customFormat="1" ht="23.25" customHeight="1">
      <c r="G51" s="27" t="s">
        <v>22</v>
      </c>
      <c r="H51" s="205"/>
      <c r="I51" s="205"/>
    </row>
    <row r="52" spans="2:9" s="2" customFormat="1">
      <c r="B52" s="24"/>
      <c r="C52" s="24"/>
      <c r="D52" s="24"/>
      <c r="E52" s="24"/>
      <c r="F52" s="24"/>
      <c r="G52" s="25"/>
      <c r="H52" s="25"/>
      <c r="I52" s="25"/>
    </row>
    <row r="53" spans="2:9" s="2" customFormat="1">
      <c r="B53" s="24"/>
      <c r="C53" s="24"/>
      <c r="D53" s="24"/>
      <c r="E53" s="24"/>
      <c r="F53" s="24"/>
      <c r="G53" s="25"/>
      <c r="H53" s="25"/>
      <c r="I53" s="25"/>
    </row>
    <row r="54" spans="2:9" s="2" customFormat="1">
      <c r="B54" s="24"/>
      <c r="C54" s="24"/>
      <c r="D54" s="24"/>
      <c r="E54" s="24"/>
      <c r="F54" s="24"/>
      <c r="G54" s="25"/>
      <c r="H54" s="25"/>
      <c r="I54" s="25"/>
    </row>
    <row r="55" spans="2:9" s="2" customFormat="1">
      <c r="B55" s="24"/>
      <c r="C55" s="24"/>
      <c r="D55" s="24"/>
      <c r="E55" s="24"/>
      <c r="F55" s="24"/>
      <c r="G55" s="25"/>
      <c r="H55" s="25"/>
      <c r="I55" s="25"/>
    </row>
    <row r="56" spans="2:9" s="2" customFormat="1">
      <c r="B56" s="24"/>
      <c r="C56" s="24"/>
      <c r="D56" s="24"/>
      <c r="E56" s="24"/>
      <c r="F56" s="24"/>
      <c r="G56" s="25"/>
      <c r="H56" s="25"/>
      <c r="I56" s="25"/>
    </row>
  </sheetData>
  <sheetProtection formatCells="0" formatColumns="0" formatRows="0" insertColumns="0" insertRows="0" insertHyperlinks="0" deleteColumns="0" deleteRows="0" sort="0" autoFilter="0"/>
  <mergeCells count="9">
    <mergeCell ref="H51:I51"/>
    <mergeCell ref="G17:I17"/>
    <mergeCell ref="G19:I19"/>
    <mergeCell ref="G18:I18"/>
    <mergeCell ref="H15:I15"/>
    <mergeCell ref="H47:I47"/>
    <mergeCell ref="H48:I48"/>
    <mergeCell ref="H49:I49"/>
    <mergeCell ref="H50:I50"/>
  </mergeCells>
  <phoneticPr fontId="5"/>
  <pageMargins left="0.7" right="0.7" top="0.75" bottom="0.75" header="0.3" footer="0.3"/>
  <pageSetup paperSize="9" scale="78" orientation="portrait" r:id="rId1"/>
  <headerFooter>
    <oddHeader>&amp;C&amp;10工賃向上計画実施状況（平成30年度）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topLeftCell="A24" workbookViewId="0">
      <selection activeCell="P17" sqref="P17"/>
    </sheetView>
  </sheetViews>
  <sheetFormatPr defaultRowHeight="13"/>
  <cols>
    <col min="1" max="1" width="4.8984375" customWidth="1"/>
    <col min="2" max="2" width="14" style="2" customWidth="1"/>
    <col min="3" max="9" width="12" style="2" customWidth="1"/>
    <col min="10" max="10" width="3.59765625" style="2" customWidth="1"/>
    <col min="11" max="11" width="8.796875" style="2"/>
  </cols>
  <sheetData>
    <row r="1" spans="2:10" ht="7.5" customHeight="1" thickBot="1"/>
    <row r="2" spans="2:10" s="2" customFormat="1" ht="13.5" thickBot="1">
      <c r="I2" s="3" t="s">
        <v>13</v>
      </c>
    </row>
    <row r="3" spans="2:10" s="2" customFormat="1" ht="7.5" customHeight="1">
      <c r="I3" s="23"/>
    </row>
    <row r="4" spans="2:10" s="2" customFormat="1" ht="21">
      <c r="B4" s="244" t="s">
        <v>91</v>
      </c>
      <c r="C4" s="244"/>
      <c r="D4" s="244"/>
      <c r="E4" s="244"/>
      <c r="F4" s="244"/>
      <c r="G4" s="244"/>
      <c r="H4" s="244"/>
      <c r="I4" s="244"/>
    </row>
    <row r="5" spans="2:10" s="2" customFormat="1" ht="9.75" customHeight="1">
      <c r="F5" s="4"/>
    </row>
    <row r="6" spans="2:10" s="2" customFormat="1" ht="21.75" customHeight="1">
      <c r="B6" s="5" t="s">
        <v>94</v>
      </c>
    </row>
    <row r="7" spans="2:10" s="2" customFormat="1" ht="21.5" customHeight="1">
      <c r="B7" s="164" t="s">
        <v>0</v>
      </c>
      <c r="C7" s="245"/>
      <c r="D7" s="246"/>
      <c r="E7" s="204" t="s">
        <v>95</v>
      </c>
      <c r="F7" s="247"/>
      <c r="G7" s="248"/>
      <c r="H7" s="248"/>
      <c r="I7" s="249"/>
      <c r="J7" s="17"/>
    </row>
    <row r="8" spans="2:10" s="2" customFormat="1" ht="21.5" customHeight="1">
      <c r="B8" s="164" t="s">
        <v>1</v>
      </c>
      <c r="C8" s="225"/>
      <c r="D8" s="226"/>
      <c r="E8" s="164" t="s">
        <v>96</v>
      </c>
      <c r="F8" s="247"/>
      <c r="G8" s="248"/>
      <c r="H8" s="248"/>
      <c r="I8" s="249"/>
      <c r="J8" s="162"/>
    </row>
    <row r="9" spans="2:10" s="2" customFormat="1" ht="16.5" customHeight="1">
      <c r="B9" s="217" t="s">
        <v>97</v>
      </c>
      <c r="C9" s="250" t="s">
        <v>98</v>
      </c>
      <c r="D9" s="251"/>
      <c r="E9" s="251"/>
      <c r="F9" s="251"/>
      <c r="G9" s="251"/>
      <c r="H9" s="251"/>
      <c r="I9" s="252"/>
      <c r="J9" s="229"/>
    </row>
    <row r="10" spans="2:10" s="2" customFormat="1" ht="16.5" customHeight="1">
      <c r="B10" s="218"/>
      <c r="C10" s="230"/>
      <c r="D10" s="231"/>
      <c r="E10" s="231"/>
      <c r="F10" s="231"/>
      <c r="G10" s="231"/>
      <c r="H10" s="231"/>
      <c r="I10" s="232"/>
      <c r="J10" s="229"/>
    </row>
    <row r="11" spans="2:10" s="2" customFormat="1" ht="16.5" customHeight="1">
      <c r="B11" s="218"/>
      <c r="C11" s="230" t="s">
        <v>99</v>
      </c>
      <c r="D11" s="231"/>
      <c r="E11" s="231"/>
      <c r="F11" s="231"/>
      <c r="G11" s="231"/>
      <c r="H11" s="231"/>
      <c r="I11" s="232"/>
      <c r="J11" s="229"/>
    </row>
    <row r="12" spans="2:10" s="2" customFormat="1" ht="16.5" customHeight="1">
      <c r="B12" s="219"/>
      <c r="C12" s="233" t="s">
        <v>100</v>
      </c>
      <c r="D12" s="234"/>
      <c r="E12" s="234"/>
      <c r="F12" s="234"/>
      <c r="G12" s="234"/>
      <c r="H12" s="234"/>
      <c r="I12" s="235"/>
      <c r="J12" s="229"/>
    </row>
    <row r="13" spans="2:10" ht="18" customHeight="1">
      <c r="B13" s="236" t="s">
        <v>101</v>
      </c>
      <c r="C13" s="238"/>
      <c r="D13" s="239"/>
      <c r="E13" s="239"/>
      <c r="F13" s="239"/>
      <c r="G13" s="239"/>
      <c r="H13" s="239"/>
      <c r="I13" s="240"/>
      <c r="J13" s="17"/>
    </row>
    <row r="14" spans="2:10" ht="18" customHeight="1">
      <c r="B14" s="237"/>
      <c r="C14" s="241"/>
      <c r="D14" s="242"/>
      <c r="E14" s="242"/>
      <c r="F14" s="242"/>
      <c r="G14" s="242"/>
      <c r="H14" s="242"/>
      <c r="I14" s="243"/>
      <c r="J14" s="17"/>
    </row>
    <row r="15" spans="2:10" s="2" customFormat="1" ht="22.5" customHeight="1">
      <c r="B15" s="217" t="s">
        <v>102</v>
      </c>
      <c r="C15" s="166" t="s">
        <v>103</v>
      </c>
      <c r="D15" s="19"/>
      <c r="E15" s="19"/>
      <c r="F15" s="19"/>
      <c r="G15" s="19"/>
      <c r="H15" s="19"/>
      <c r="I15" s="145" t="s">
        <v>104</v>
      </c>
      <c r="J15" s="220"/>
    </row>
    <row r="16" spans="2:10" s="2" customFormat="1" ht="15.75" customHeight="1">
      <c r="B16" s="218"/>
      <c r="C16" s="167" t="s">
        <v>105</v>
      </c>
      <c r="D16" s="6"/>
      <c r="E16" s="6"/>
      <c r="F16" s="18" t="s">
        <v>5</v>
      </c>
      <c r="H16" s="19"/>
      <c r="I16" s="221" t="s">
        <v>106</v>
      </c>
      <c r="J16" s="220"/>
    </row>
    <row r="17" spans="1:11" s="2" customFormat="1" ht="15.75" customHeight="1">
      <c r="B17" s="219"/>
      <c r="C17" s="167" t="s">
        <v>107</v>
      </c>
      <c r="D17" s="6"/>
      <c r="E17" s="6"/>
      <c r="F17" s="18" t="s">
        <v>6</v>
      </c>
      <c r="H17" s="19"/>
      <c r="I17" s="222"/>
      <c r="J17" s="220"/>
    </row>
    <row r="18" spans="1:11" s="2" customFormat="1" ht="35.25" customHeight="1">
      <c r="B18" s="223" t="s">
        <v>108</v>
      </c>
      <c r="C18" s="161" t="s">
        <v>2</v>
      </c>
      <c r="D18" s="161" t="s">
        <v>14</v>
      </c>
      <c r="E18" s="161" t="s">
        <v>16</v>
      </c>
      <c r="F18" s="160" t="s">
        <v>109</v>
      </c>
      <c r="G18" s="163" t="s">
        <v>110</v>
      </c>
      <c r="H18" s="225" t="s">
        <v>17</v>
      </c>
      <c r="I18" s="226"/>
      <c r="J18" s="17"/>
    </row>
    <row r="19" spans="1:11" s="2" customFormat="1" ht="31" customHeight="1">
      <c r="B19" s="224"/>
      <c r="C19" s="11" t="s">
        <v>106</v>
      </c>
      <c r="D19" s="11" t="s">
        <v>106</v>
      </c>
      <c r="E19" s="20" t="s">
        <v>111</v>
      </c>
      <c r="F19" s="34" t="s">
        <v>112</v>
      </c>
      <c r="G19" s="11" t="s">
        <v>113</v>
      </c>
      <c r="H19" s="227"/>
      <c r="I19" s="228"/>
      <c r="J19" s="162"/>
    </row>
    <row r="20" spans="1:11" s="157" customFormat="1" ht="35.5" customHeight="1">
      <c r="B20" s="165" t="s">
        <v>86</v>
      </c>
      <c r="C20" s="214"/>
      <c r="D20" s="214"/>
      <c r="E20" s="165" t="s">
        <v>87</v>
      </c>
      <c r="F20" s="214"/>
      <c r="G20" s="214"/>
      <c r="H20" s="214"/>
      <c r="I20" s="214"/>
      <c r="J20" s="156"/>
    </row>
    <row r="21" spans="1:11" ht="11.25" customHeight="1">
      <c r="B21" s="12"/>
      <c r="C21" s="13"/>
      <c r="D21" s="13"/>
      <c r="E21" s="13"/>
      <c r="F21" s="14"/>
      <c r="G21" s="14"/>
      <c r="H21" s="15"/>
      <c r="I21" s="16"/>
      <c r="J21" s="162"/>
    </row>
    <row r="22" spans="1:11" s="2" customFormat="1" ht="21.75" customHeight="1">
      <c r="B22" s="5" t="s">
        <v>114</v>
      </c>
      <c r="H22" s="5"/>
    </row>
    <row r="23" spans="1:11" s="2" customFormat="1" ht="4.5" customHeight="1" thickBot="1">
      <c r="B23" s="5"/>
    </row>
    <row r="24" spans="1:11" ht="26.25" customHeight="1" thickTop="1" thickBot="1">
      <c r="A24" s="211"/>
      <c r="B24" s="203" t="s">
        <v>115</v>
      </c>
      <c r="C24" s="168" t="s">
        <v>116</v>
      </c>
      <c r="D24" s="215" t="s">
        <v>117</v>
      </c>
      <c r="E24" s="216"/>
      <c r="F24" s="215" t="s">
        <v>118</v>
      </c>
      <c r="G24" s="216"/>
      <c r="H24" s="215" t="s">
        <v>119</v>
      </c>
      <c r="I24" s="216"/>
      <c r="J24"/>
      <c r="K24"/>
    </row>
    <row r="25" spans="1:11" ht="20.25" customHeight="1" thickTop="1" thickBot="1">
      <c r="A25" s="211"/>
      <c r="B25" s="169" t="s">
        <v>120</v>
      </c>
      <c r="C25" s="170" t="s">
        <v>121</v>
      </c>
      <c r="D25" s="171" t="s">
        <v>122</v>
      </c>
      <c r="E25" s="172" t="s">
        <v>121</v>
      </c>
      <c r="F25" s="171" t="s">
        <v>122</v>
      </c>
      <c r="G25" s="172" t="s">
        <v>121</v>
      </c>
      <c r="H25" s="171" t="s">
        <v>122</v>
      </c>
      <c r="I25" s="172" t="s">
        <v>121</v>
      </c>
      <c r="J25"/>
      <c r="K25"/>
    </row>
    <row r="26" spans="1:11" ht="24" customHeight="1" thickTop="1" thickBot="1">
      <c r="A26" s="210" t="s">
        <v>130</v>
      </c>
      <c r="B26" s="173" t="s">
        <v>3</v>
      </c>
      <c r="C26" s="174"/>
      <c r="D26" s="175"/>
      <c r="E26" s="176"/>
      <c r="F26" s="175"/>
      <c r="G26" s="177"/>
      <c r="H26" s="175"/>
      <c r="I26" s="177"/>
      <c r="J26"/>
      <c r="K26"/>
    </row>
    <row r="27" spans="1:11" ht="24" customHeight="1" thickTop="1" thickBot="1">
      <c r="A27" s="210"/>
      <c r="B27" s="178" t="s">
        <v>123</v>
      </c>
      <c r="C27" s="179"/>
      <c r="D27" s="180"/>
      <c r="E27" s="181">
        <f>'（参考様式①-1）工賃実績計算シート'!AA38</f>
        <v>0</v>
      </c>
      <c r="F27" s="180"/>
      <c r="G27" s="182"/>
      <c r="H27" s="180"/>
      <c r="I27" s="182"/>
      <c r="J27"/>
      <c r="K27"/>
    </row>
    <row r="28" spans="1:11" ht="24" customHeight="1" thickTop="1" thickBot="1">
      <c r="A28" s="210"/>
      <c r="B28" s="178" t="s">
        <v>4</v>
      </c>
      <c r="C28" s="183"/>
      <c r="D28" s="184"/>
      <c r="E28" s="185">
        <f>'（参考様式①-1）工賃実績計算シート'!W38</f>
        <v>0</v>
      </c>
      <c r="F28" s="184"/>
      <c r="G28" s="186"/>
      <c r="H28" s="184"/>
      <c r="I28" s="186"/>
      <c r="J28"/>
      <c r="K28"/>
    </row>
    <row r="29" spans="1:11" ht="24" customHeight="1" thickTop="1" thickBot="1">
      <c r="A29" s="210"/>
      <c r="B29" s="178" t="s">
        <v>124</v>
      </c>
      <c r="C29" s="187" t="e">
        <f t="shared" ref="C29" si="0">IF(C28="人","円",ROUND(C27/C28,0))</f>
        <v>#DIV/0!</v>
      </c>
      <c r="D29" s="188" t="e">
        <f>IF(D28="人","円",ROUND(D27/D28,0))</f>
        <v>#DIV/0!</v>
      </c>
      <c r="E29" s="189" t="e">
        <f t="shared" ref="E29:I29" si="1">IF(E28="人","円",ROUND(E27/E28,0))</f>
        <v>#DIV/0!</v>
      </c>
      <c r="F29" s="188" t="e">
        <f t="shared" si="1"/>
        <v>#DIV/0!</v>
      </c>
      <c r="G29" s="190" t="e">
        <f t="shared" si="1"/>
        <v>#DIV/0!</v>
      </c>
      <c r="H29" s="188" t="e">
        <f t="shared" si="1"/>
        <v>#DIV/0!</v>
      </c>
      <c r="I29" s="190" t="e">
        <f t="shared" si="1"/>
        <v>#DIV/0!</v>
      </c>
      <c r="J29"/>
      <c r="K29"/>
    </row>
    <row r="30" spans="1:11" ht="24" customHeight="1" thickTop="1" thickBot="1">
      <c r="A30" s="210"/>
      <c r="B30" s="178" t="s">
        <v>125</v>
      </c>
      <c r="C30" s="191"/>
      <c r="D30" s="192"/>
      <c r="E30" s="193">
        <f>'（参考様式①-1）工賃実績計算シート'!Y38</f>
        <v>0</v>
      </c>
      <c r="F30" s="192"/>
      <c r="G30" s="194"/>
      <c r="H30" s="192"/>
      <c r="I30" s="194"/>
      <c r="J30"/>
      <c r="K30"/>
    </row>
    <row r="31" spans="1:11" s="155" customFormat="1" ht="24" customHeight="1" thickTop="1" thickBot="1">
      <c r="A31" s="210"/>
      <c r="B31" s="195" t="s">
        <v>126</v>
      </c>
      <c r="C31" s="196" t="e">
        <f>IF(C30="時間","円",ROUND(C27/C30,1))</f>
        <v>#DIV/0!</v>
      </c>
      <c r="D31" s="188" t="e">
        <f>IF(D30="時間","円",ROUND(D27/D30,0))</f>
        <v>#DIV/0!</v>
      </c>
      <c r="E31" s="197" t="e">
        <f>IF(E30="時間","円",ROUND(E27/E30,1))</f>
        <v>#DIV/0!</v>
      </c>
      <c r="F31" s="188" t="e">
        <f>IF(F30="時間","円",ROUND(F27/F30,0))</f>
        <v>#DIV/0!</v>
      </c>
      <c r="G31" s="198" t="e">
        <f>IF(G30="時間","円",ROUND(G27/G30,1))</f>
        <v>#DIV/0!</v>
      </c>
      <c r="H31" s="188" t="e">
        <f>IF(H30="時間","円",ROUND(H27/H30,0))</f>
        <v>#DIV/0!</v>
      </c>
      <c r="I31" s="198" t="e">
        <f>IF(I30="時間","円",ROUND(I27/I30,1))</f>
        <v>#DIV/0!</v>
      </c>
    </row>
    <row r="32" spans="1:11" s="2" customFormat="1" ht="24" customHeight="1" thickTop="1" thickBot="1">
      <c r="A32" s="210"/>
      <c r="B32" s="199" t="s">
        <v>127</v>
      </c>
      <c r="C32" s="200"/>
      <c r="D32" s="212" t="s">
        <v>128</v>
      </c>
      <c r="E32" s="213"/>
      <c r="F32" s="212" t="s">
        <v>128</v>
      </c>
      <c r="G32" s="213"/>
      <c r="H32" s="212" t="s">
        <v>128</v>
      </c>
      <c r="I32" s="213"/>
    </row>
    <row r="33" spans="1:11" s="2" customFormat="1" ht="24" customHeight="1" thickTop="1" thickBot="1">
      <c r="A33" s="210"/>
      <c r="B33" s="201" t="s">
        <v>129</v>
      </c>
      <c r="C33" s="202"/>
      <c r="D33" s="208" t="e">
        <f>IF(D29="円",E31/D31,E29/D29)</f>
        <v>#DIV/0!</v>
      </c>
      <c r="E33" s="209"/>
      <c r="F33" s="208" t="e">
        <f>IF(F29="円",G31/F31,G29/F29)</f>
        <v>#DIV/0!</v>
      </c>
      <c r="G33" s="209"/>
      <c r="H33" s="208" t="e">
        <f>IF(H29="円",I31/H31,I29/H29)</f>
        <v>#DIV/0!</v>
      </c>
      <c r="I33" s="209"/>
    </row>
    <row r="34" spans="1:11" ht="24" customHeight="1" thickTop="1" thickBot="1">
      <c r="A34" s="210" t="s">
        <v>130</v>
      </c>
      <c r="B34" s="173" t="s">
        <v>3</v>
      </c>
      <c r="C34" s="174"/>
      <c r="D34" s="175"/>
      <c r="E34" s="176"/>
      <c r="F34" s="175"/>
      <c r="G34" s="177"/>
      <c r="H34" s="175"/>
      <c r="I34" s="177"/>
      <c r="J34"/>
      <c r="K34"/>
    </row>
    <row r="35" spans="1:11" ht="24" customHeight="1" thickTop="1" thickBot="1">
      <c r="A35" s="210"/>
      <c r="B35" s="178" t="s">
        <v>123</v>
      </c>
      <c r="C35" s="179"/>
      <c r="D35" s="180"/>
      <c r="E35" s="181">
        <f>'（参考様式①-2）工賃実績計算シート'!AA38</f>
        <v>0</v>
      </c>
      <c r="F35" s="180"/>
      <c r="G35" s="182"/>
      <c r="H35" s="180"/>
      <c r="I35" s="182"/>
      <c r="J35"/>
      <c r="K35"/>
    </row>
    <row r="36" spans="1:11" ht="24" customHeight="1" thickTop="1" thickBot="1">
      <c r="A36" s="210"/>
      <c r="B36" s="178" t="s">
        <v>4</v>
      </c>
      <c r="C36" s="183"/>
      <c r="D36" s="184"/>
      <c r="E36" s="185">
        <f>'（参考様式①-2）工賃実績計算シート'!W38</f>
        <v>0</v>
      </c>
      <c r="F36" s="184"/>
      <c r="G36" s="186"/>
      <c r="H36" s="184"/>
      <c r="I36" s="186"/>
      <c r="J36"/>
      <c r="K36"/>
    </row>
    <row r="37" spans="1:11" ht="24" customHeight="1" thickTop="1" thickBot="1">
      <c r="A37" s="210"/>
      <c r="B37" s="178" t="s">
        <v>124</v>
      </c>
      <c r="C37" s="187" t="e">
        <f t="shared" ref="C37" si="2">IF(C36="人","円",ROUND(C35/C36,0))</f>
        <v>#DIV/0!</v>
      </c>
      <c r="D37" s="188" t="e">
        <f>IF(D36="人","円",ROUND(D35/D36,0))</f>
        <v>#DIV/0!</v>
      </c>
      <c r="E37" s="189" t="e">
        <f t="shared" ref="E37:I37" si="3">IF(E36="人","円",ROUND(E35/E36,0))</f>
        <v>#DIV/0!</v>
      </c>
      <c r="F37" s="188" t="e">
        <f t="shared" si="3"/>
        <v>#DIV/0!</v>
      </c>
      <c r="G37" s="190" t="e">
        <f t="shared" si="3"/>
        <v>#DIV/0!</v>
      </c>
      <c r="H37" s="188" t="e">
        <f t="shared" si="3"/>
        <v>#DIV/0!</v>
      </c>
      <c r="I37" s="190" t="e">
        <f t="shared" si="3"/>
        <v>#DIV/0!</v>
      </c>
      <c r="J37"/>
      <c r="K37"/>
    </row>
    <row r="38" spans="1:11" ht="24" customHeight="1" thickTop="1" thickBot="1">
      <c r="A38" s="210"/>
      <c r="B38" s="178" t="s">
        <v>125</v>
      </c>
      <c r="C38" s="191"/>
      <c r="D38" s="192"/>
      <c r="E38" s="193">
        <f>'（参考様式①-2）工賃実績計算シート'!Y38</f>
        <v>0</v>
      </c>
      <c r="F38" s="192"/>
      <c r="G38" s="194"/>
      <c r="H38" s="192"/>
      <c r="I38" s="194"/>
      <c r="J38"/>
      <c r="K38"/>
    </row>
    <row r="39" spans="1:11" s="155" customFormat="1" ht="24" customHeight="1" thickTop="1" thickBot="1">
      <c r="A39" s="210"/>
      <c r="B39" s="195" t="s">
        <v>126</v>
      </c>
      <c r="C39" s="196" t="e">
        <f>IF(C38="時間","円",ROUND(C35/C38,1))</f>
        <v>#DIV/0!</v>
      </c>
      <c r="D39" s="188" t="e">
        <f>IF(D38="時間","円",ROUND(D35/D38,0))</f>
        <v>#DIV/0!</v>
      </c>
      <c r="E39" s="197" t="e">
        <f>IF(E38="時間","円",ROUND(E35/E38,1))</f>
        <v>#DIV/0!</v>
      </c>
      <c r="F39" s="188" t="e">
        <f>IF(F38="時間","円",ROUND(F35/F38,0))</f>
        <v>#DIV/0!</v>
      </c>
      <c r="G39" s="198" t="e">
        <f>IF(G38="時間","円",ROUND(G35/G38,1))</f>
        <v>#DIV/0!</v>
      </c>
      <c r="H39" s="188" t="e">
        <f>IF(H38="時間","円",ROUND(H35/H38,0))</f>
        <v>#DIV/0!</v>
      </c>
      <c r="I39" s="198" t="e">
        <f>IF(I38="時間","円",ROUND(I35/I38,1))</f>
        <v>#DIV/0!</v>
      </c>
    </row>
    <row r="40" spans="1:11" s="2" customFormat="1" ht="24" customHeight="1" thickTop="1" thickBot="1">
      <c r="A40" s="210"/>
      <c r="B40" s="199" t="s">
        <v>127</v>
      </c>
      <c r="C40" s="200"/>
      <c r="D40" s="212" t="s">
        <v>128</v>
      </c>
      <c r="E40" s="213"/>
      <c r="F40" s="212" t="s">
        <v>128</v>
      </c>
      <c r="G40" s="213"/>
      <c r="H40" s="212" t="s">
        <v>128</v>
      </c>
      <c r="I40" s="213"/>
    </row>
    <row r="41" spans="1:11" s="2" customFormat="1" ht="24" customHeight="1" thickTop="1" thickBot="1">
      <c r="A41" s="210"/>
      <c r="B41" s="201" t="s">
        <v>129</v>
      </c>
      <c r="C41" s="202"/>
      <c r="D41" s="208" t="e">
        <f>IF(D37="円",E39/D39,E37/D37)</f>
        <v>#DIV/0!</v>
      </c>
      <c r="E41" s="209"/>
      <c r="F41" s="208" t="e">
        <f>IF(F37="円",G39/F39,G37/F37)</f>
        <v>#DIV/0!</v>
      </c>
      <c r="G41" s="209"/>
      <c r="H41" s="208" t="e">
        <f>IF(H37="円",I39/H39,I37/H37)</f>
        <v>#DIV/0!</v>
      </c>
      <c r="I41" s="209"/>
    </row>
    <row r="42" spans="1:11" s="2" customFormat="1" ht="13.5" thickTop="1"/>
    <row r="43" spans="1:11" s="2" customFormat="1">
      <c r="B43" s="36" t="s">
        <v>15</v>
      </c>
    </row>
    <row r="44" spans="1:11" s="2" customFormat="1" ht="13.5" customHeight="1"/>
    <row r="45" spans="1:11" s="2" customFormat="1">
      <c r="I45" s="1" t="s">
        <v>7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4:I4"/>
    <mergeCell ref="C7:D7"/>
    <mergeCell ref="F7:I7"/>
    <mergeCell ref="C8:D8"/>
    <mergeCell ref="F8:I8"/>
    <mergeCell ref="J9:J12"/>
    <mergeCell ref="C10:I10"/>
    <mergeCell ref="C11:I11"/>
    <mergeCell ref="C12:I12"/>
    <mergeCell ref="B13:B14"/>
    <mergeCell ref="C13:I14"/>
    <mergeCell ref="B9:B12"/>
    <mergeCell ref="C9:I9"/>
    <mergeCell ref="B15:B17"/>
    <mergeCell ref="J15:J17"/>
    <mergeCell ref="I16:I17"/>
    <mergeCell ref="B18:B19"/>
    <mergeCell ref="H18:I18"/>
    <mergeCell ref="H19:I19"/>
    <mergeCell ref="C20:D20"/>
    <mergeCell ref="F20:I20"/>
    <mergeCell ref="D24:E24"/>
    <mergeCell ref="F24:G24"/>
    <mergeCell ref="H24:I24"/>
    <mergeCell ref="A24:A25"/>
    <mergeCell ref="D33:E33"/>
    <mergeCell ref="F33:G33"/>
    <mergeCell ref="H33:I33"/>
    <mergeCell ref="D40:E40"/>
    <mergeCell ref="F40:G40"/>
    <mergeCell ref="H40:I40"/>
    <mergeCell ref="D32:E32"/>
    <mergeCell ref="F32:G32"/>
    <mergeCell ref="H32:I32"/>
    <mergeCell ref="D41:E41"/>
    <mergeCell ref="F41:G41"/>
    <mergeCell ref="H41:I41"/>
    <mergeCell ref="A26:A33"/>
    <mergeCell ref="A34:A41"/>
  </mergeCells>
  <phoneticPr fontId="36"/>
  <dataValidations count="1">
    <dataValidation type="list" allowBlank="1" showInputMessage="1" showErrorMessage="1" sqref="D32 F32 H32 D40 F40 H40">
      <formula1>"有,無"</formula1>
    </dataValidation>
  </dataValidations>
  <pageMargins left="0.51181102362204722" right="0.31496062992125984" top="0.35433070866141736" bottom="0.35433070866141736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workbookViewId="0">
      <selection activeCell="C3" sqref="C3"/>
    </sheetView>
  </sheetViews>
  <sheetFormatPr defaultRowHeight="13"/>
  <cols>
    <col min="1" max="1" width="22.19921875" style="2" customWidth="1"/>
    <col min="2" max="3" width="26.69921875" style="2" customWidth="1"/>
    <col min="4" max="4" width="22.09765625" style="2" customWidth="1"/>
    <col min="5" max="5" width="11.59765625" style="10" customWidth="1"/>
    <col min="6" max="7" width="14.59765625" style="7" customWidth="1"/>
    <col min="8" max="19" width="9" style="2" customWidth="1"/>
  </cols>
  <sheetData>
    <row r="1" spans="1:7" s="2" customFormat="1" ht="13.5" customHeight="1" thickBot="1">
      <c r="E1" s="10"/>
      <c r="F1" s="7"/>
      <c r="G1" s="3" t="s">
        <v>93</v>
      </c>
    </row>
    <row r="2" spans="1:7" s="2" customFormat="1" ht="8.25" customHeight="1">
      <c r="E2" s="10"/>
      <c r="F2" s="7"/>
      <c r="G2" s="23"/>
    </row>
    <row r="3" spans="1:7" s="2" customFormat="1" ht="24.75" customHeight="1">
      <c r="A3" s="9" t="s">
        <v>134</v>
      </c>
      <c r="B3" s="32"/>
      <c r="C3" s="32"/>
      <c r="D3" s="32"/>
      <c r="E3" s="33"/>
      <c r="F3" s="260"/>
      <c r="G3" s="260"/>
    </row>
    <row r="4" spans="1:7" s="2" customFormat="1" ht="9" customHeight="1">
      <c r="A4" s="9"/>
      <c r="B4" s="32"/>
      <c r="C4" s="32"/>
      <c r="D4" s="32"/>
      <c r="E4" s="35"/>
      <c r="F4" s="32"/>
      <c r="G4" s="32"/>
    </row>
    <row r="5" spans="1:7" s="2" customFormat="1" ht="55.5" customHeight="1">
      <c r="A5" s="37" t="s">
        <v>131</v>
      </c>
      <c r="B5" s="261" t="s">
        <v>132</v>
      </c>
      <c r="C5" s="262"/>
      <c r="D5" s="263"/>
      <c r="E5" s="158" t="s">
        <v>133</v>
      </c>
      <c r="F5" s="261" t="s">
        <v>88</v>
      </c>
      <c r="G5" s="263"/>
    </row>
    <row r="6" spans="1:7" s="7" customFormat="1" ht="42" customHeight="1">
      <c r="A6" s="150"/>
      <c r="B6" s="264"/>
      <c r="C6" s="265"/>
      <c r="D6" s="266"/>
      <c r="E6" s="21"/>
      <c r="F6" s="267"/>
      <c r="G6" s="268"/>
    </row>
    <row r="7" spans="1:7" s="7" customFormat="1" ht="42" customHeight="1">
      <c r="A7" s="97"/>
      <c r="B7" s="253"/>
      <c r="C7" s="254"/>
      <c r="D7" s="255"/>
      <c r="E7" s="22"/>
      <c r="F7" s="256"/>
      <c r="G7" s="257"/>
    </row>
    <row r="8" spans="1:7" s="7" customFormat="1" ht="42" customHeight="1">
      <c r="A8" s="97"/>
      <c r="B8" s="253"/>
      <c r="C8" s="254"/>
      <c r="D8" s="255"/>
      <c r="E8" s="22"/>
      <c r="F8" s="256"/>
      <c r="G8" s="257"/>
    </row>
    <row r="9" spans="1:7" s="7" customFormat="1" ht="42" customHeight="1">
      <c r="A9" s="97"/>
      <c r="B9" s="253"/>
      <c r="C9" s="254"/>
      <c r="D9" s="255"/>
      <c r="E9" s="22"/>
      <c r="F9" s="256"/>
      <c r="G9" s="257"/>
    </row>
    <row r="10" spans="1:7" s="7" customFormat="1" ht="42" customHeight="1">
      <c r="A10" s="151"/>
      <c r="B10" s="253"/>
      <c r="C10" s="254"/>
      <c r="D10" s="255"/>
      <c r="E10" s="22"/>
      <c r="F10" s="256"/>
      <c r="G10" s="257"/>
    </row>
    <row r="11" spans="1:7" s="7" customFormat="1" ht="42" customHeight="1">
      <c r="A11" s="98"/>
      <c r="B11" s="253"/>
      <c r="C11" s="254"/>
      <c r="D11" s="255"/>
      <c r="E11" s="22"/>
      <c r="F11" s="258"/>
      <c r="G11" s="259"/>
    </row>
    <row r="12" spans="1:7" s="7" customFormat="1" ht="42" customHeight="1">
      <c r="A12" s="151"/>
      <c r="B12" s="253"/>
      <c r="C12" s="254"/>
      <c r="D12" s="255"/>
      <c r="E12" s="22"/>
      <c r="F12" s="256"/>
      <c r="G12" s="257"/>
    </row>
    <row r="13" spans="1:7" s="7" customFormat="1" ht="42" customHeight="1">
      <c r="A13" s="97"/>
      <c r="B13" s="253"/>
      <c r="C13" s="254"/>
      <c r="D13" s="255"/>
      <c r="E13" s="22"/>
      <c r="F13" s="256"/>
      <c r="G13" s="257"/>
    </row>
    <row r="14" spans="1:7" s="2" customFormat="1" ht="42" customHeight="1">
      <c r="A14" s="99"/>
      <c r="B14" s="253"/>
      <c r="C14" s="254"/>
      <c r="D14" s="255"/>
      <c r="E14" s="22"/>
      <c r="F14" s="256"/>
      <c r="G14" s="257"/>
    </row>
    <row r="15" spans="1:7" s="2" customFormat="1" ht="42" customHeight="1">
      <c r="A15" s="100"/>
      <c r="B15" s="253"/>
      <c r="C15" s="254"/>
      <c r="D15" s="255"/>
      <c r="E15" s="22"/>
      <c r="F15" s="269"/>
      <c r="G15" s="270"/>
    </row>
    <row r="16" spans="1:7" s="2" customFormat="1" ht="42" customHeight="1">
      <c r="A16" s="152"/>
      <c r="B16" s="253"/>
      <c r="C16" s="254"/>
      <c r="D16" s="255"/>
      <c r="E16" s="22"/>
      <c r="F16" s="256"/>
      <c r="G16" s="257"/>
    </row>
    <row r="17" spans="1:7" s="2" customFormat="1" ht="42" customHeight="1">
      <c r="A17" s="101"/>
      <c r="B17" s="253"/>
      <c r="C17" s="254"/>
      <c r="D17" s="255"/>
      <c r="E17" s="22"/>
      <c r="F17" s="269"/>
      <c r="G17" s="270"/>
    </row>
    <row r="18" spans="1:7" s="2" customFormat="1" ht="42" customHeight="1">
      <c r="A18" s="102"/>
      <c r="B18" s="253"/>
      <c r="C18" s="254"/>
      <c r="D18" s="255"/>
      <c r="E18" s="22"/>
      <c r="F18" s="269"/>
      <c r="G18" s="270"/>
    </row>
    <row r="19" spans="1:7" s="2" customFormat="1" ht="42" customHeight="1">
      <c r="A19" s="103"/>
      <c r="B19" s="253"/>
      <c r="C19" s="254"/>
      <c r="D19" s="255"/>
      <c r="E19" s="22"/>
      <c r="F19" s="269"/>
      <c r="G19" s="270"/>
    </row>
    <row r="20" spans="1:7" s="2" customFormat="1" ht="42" customHeight="1">
      <c r="A20" s="100"/>
      <c r="B20" s="253"/>
      <c r="C20" s="254"/>
      <c r="D20" s="255"/>
      <c r="E20" s="22"/>
      <c r="F20" s="269"/>
      <c r="G20" s="270"/>
    </row>
    <row r="21" spans="1:7" s="2" customFormat="1" ht="42" customHeight="1">
      <c r="A21" s="100"/>
      <c r="B21" s="253"/>
      <c r="C21" s="254"/>
      <c r="D21" s="255"/>
      <c r="E21" s="22"/>
      <c r="F21" s="269"/>
      <c r="G21" s="270"/>
    </row>
    <row r="22" spans="1:7" s="2" customFormat="1" ht="42" customHeight="1">
      <c r="A22" s="153"/>
      <c r="B22" s="253"/>
      <c r="C22" s="254"/>
      <c r="D22" s="255"/>
      <c r="E22" s="22"/>
      <c r="F22" s="256"/>
      <c r="G22" s="257"/>
    </row>
    <row r="23" spans="1:7" s="2" customFormat="1" ht="42" customHeight="1">
      <c r="A23" s="104"/>
      <c r="B23" s="253"/>
      <c r="C23" s="254"/>
      <c r="D23" s="255"/>
      <c r="E23" s="22"/>
      <c r="F23" s="269"/>
      <c r="G23" s="270"/>
    </row>
    <row r="24" spans="1:7" s="2" customFormat="1" ht="42" customHeight="1">
      <c r="A24" s="154"/>
      <c r="B24" s="253"/>
      <c r="C24" s="254"/>
      <c r="D24" s="255"/>
      <c r="E24" s="22"/>
      <c r="F24" s="256"/>
      <c r="G24" s="257"/>
    </row>
    <row r="25" spans="1:7" s="7" customFormat="1" ht="42" customHeight="1">
      <c r="A25" s="98"/>
      <c r="B25" s="271"/>
      <c r="C25" s="272"/>
      <c r="D25" s="273"/>
      <c r="E25" s="22"/>
      <c r="F25" s="269"/>
      <c r="G25" s="270"/>
    </row>
    <row r="26" spans="1:7" s="2" customFormat="1" ht="42" customHeight="1">
      <c r="A26" s="148"/>
      <c r="B26" s="274"/>
      <c r="C26" s="275"/>
      <c r="D26" s="276"/>
      <c r="E26" s="149"/>
      <c r="F26" s="277"/>
      <c r="G26" s="278"/>
    </row>
    <row r="27" spans="1:7" s="2" customFormat="1" ht="42" customHeight="1">
      <c r="A27" s="146"/>
      <c r="B27" s="279"/>
      <c r="C27" s="280"/>
      <c r="D27" s="281"/>
      <c r="E27" s="147"/>
      <c r="F27" s="269"/>
      <c r="G27" s="270"/>
    </row>
    <row r="28" spans="1:7" s="2" customFormat="1" ht="42" customHeight="1">
      <c r="A28" s="146"/>
      <c r="B28" s="282"/>
      <c r="C28" s="283"/>
      <c r="D28" s="284"/>
      <c r="E28" s="159"/>
      <c r="F28" s="285"/>
      <c r="G28" s="286"/>
    </row>
    <row r="29" spans="1:7" s="7" customFormat="1" ht="15.75" customHeight="1">
      <c r="A29" s="28"/>
      <c r="B29" s="29"/>
      <c r="C29" s="29"/>
      <c r="D29" s="29"/>
      <c r="E29" s="30"/>
      <c r="F29" s="31"/>
      <c r="G29" s="31"/>
    </row>
    <row r="30" spans="1:7" s="2" customFormat="1">
      <c r="E30" s="10"/>
      <c r="F30" s="7"/>
      <c r="G30" s="1" t="s">
        <v>7</v>
      </c>
    </row>
    <row r="31" spans="1:7" s="2" customFormat="1">
      <c r="E31" s="10"/>
      <c r="F31" s="7"/>
      <c r="G31" s="7"/>
    </row>
    <row r="32" spans="1:7" s="2" customFormat="1">
      <c r="E32" s="10"/>
      <c r="F32" s="7"/>
      <c r="G32" s="7"/>
    </row>
    <row r="33" spans="5:7" s="2" customFormat="1">
      <c r="E33" s="10"/>
      <c r="F33" s="7"/>
      <c r="G33" s="7"/>
    </row>
    <row r="34" spans="5:7" s="2" customFormat="1">
      <c r="E34" s="10"/>
      <c r="F34" s="7"/>
      <c r="G34" s="7"/>
    </row>
    <row r="35" spans="5:7" s="2" customFormat="1">
      <c r="E35" s="10"/>
      <c r="F35" s="7"/>
      <c r="G35" s="7"/>
    </row>
    <row r="36" spans="5:7" s="2" customFormat="1">
      <c r="E36" s="10"/>
      <c r="F36" s="7"/>
      <c r="G36" s="7"/>
    </row>
    <row r="37" spans="5:7" s="2" customFormat="1">
      <c r="E37" s="10"/>
      <c r="F37" s="7"/>
      <c r="G37" s="7"/>
    </row>
    <row r="38" spans="5:7" s="2" customFormat="1">
      <c r="E38" s="10"/>
      <c r="F38" s="7"/>
      <c r="G38" s="7"/>
    </row>
    <row r="39" spans="5:7" s="2" customFormat="1">
      <c r="E39" s="10"/>
      <c r="F39" s="7"/>
      <c r="G39" s="7"/>
    </row>
    <row r="40" spans="5:7" s="2" customFormat="1">
      <c r="E40" s="10"/>
      <c r="F40" s="7"/>
      <c r="G40" s="7"/>
    </row>
    <row r="41" spans="5:7" s="2" customFormat="1">
      <c r="E41" s="10"/>
      <c r="F41" s="7"/>
      <c r="G41" s="7"/>
    </row>
    <row r="42" spans="5:7" s="2" customFormat="1">
      <c r="E42" s="10"/>
      <c r="F42" s="7"/>
      <c r="G42" s="7"/>
    </row>
    <row r="43" spans="5:7" s="2" customFormat="1">
      <c r="E43" s="10"/>
      <c r="F43" s="7"/>
      <c r="G43" s="7"/>
    </row>
    <row r="44" spans="5:7" s="2" customFormat="1">
      <c r="E44" s="10"/>
      <c r="F44" s="7"/>
      <c r="G44" s="7"/>
    </row>
    <row r="45" spans="5:7" s="2" customFormat="1">
      <c r="E45" s="10"/>
      <c r="F45" s="7"/>
      <c r="G45" s="7"/>
    </row>
    <row r="46" spans="5:7" s="2" customFormat="1">
      <c r="E46" s="10"/>
      <c r="F46" s="7"/>
      <c r="G46" s="7"/>
    </row>
    <row r="47" spans="5:7" s="2" customFormat="1">
      <c r="E47" s="10"/>
      <c r="F47" s="7"/>
      <c r="G47" s="7"/>
    </row>
    <row r="48" spans="5:7" s="2" customFormat="1">
      <c r="E48" s="10"/>
      <c r="F48" s="7"/>
      <c r="G48" s="7"/>
    </row>
    <row r="49" spans="5:7" s="2" customFormat="1">
      <c r="E49" s="10"/>
      <c r="F49" s="7"/>
      <c r="G49" s="7"/>
    </row>
    <row r="50" spans="5:7" s="2" customFormat="1">
      <c r="E50" s="10"/>
      <c r="F50" s="7"/>
      <c r="G50" s="7"/>
    </row>
    <row r="51" spans="5:7" s="2" customFormat="1">
      <c r="E51" s="10"/>
      <c r="F51" s="7"/>
      <c r="G51" s="7"/>
    </row>
    <row r="52" spans="5:7" s="2" customFormat="1">
      <c r="E52" s="10"/>
      <c r="F52" s="7"/>
      <c r="G52" s="7"/>
    </row>
    <row r="53" spans="5:7" s="2" customFormat="1">
      <c r="E53" s="10"/>
      <c r="F53" s="7"/>
      <c r="G53" s="7"/>
    </row>
    <row r="54" spans="5:7" s="2" customFormat="1">
      <c r="E54" s="10"/>
      <c r="F54" s="7"/>
      <c r="G54" s="7"/>
    </row>
    <row r="55" spans="5:7" s="2" customFormat="1">
      <c r="E55" s="10"/>
      <c r="F55" s="7"/>
      <c r="G55" s="7"/>
    </row>
    <row r="56" spans="5:7" s="2" customFormat="1">
      <c r="E56" s="10"/>
      <c r="F56" s="7"/>
      <c r="G56" s="7"/>
    </row>
    <row r="57" spans="5:7" s="2" customFormat="1">
      <c r="E57" s="10"/>
      <c r="F57" s="7"/>
      <c r="G57" s="7"/>
    </row>
  </sheetData>
  <sheetProtection password="CC6F" sheet="1" formatCells="0" formatColumns="0" formatRows="0" insertColumns="0" insertRows="0" insertHyperlinks="0" deleteColumns="0" deleteRows="0" sort="0" autoFilter="0" pivotTables="0"/>
  <mergeCells count="49">
    <mergeCell ref="B26:D26"/>
    <mergeCell ref="F26:G26"/>
    <mergeCell ref="B27:D27"/>
    <mergeCell ref="F27:G27"/>
    <mergeCell ref="B28:D28"/>
    <mergeCell ref="F28:G28"/>
    <mergeCell ref="B21:D21"/>
    <mergeCell ref="F21:G21"/>
    <mergeCell ref="B25:D25"/>
    <mergeCell ref="F25:G25"/>
    <mergeCell ref="B22:D22"/>
    <mergeCell ref="F22:G22"/>
    <mergeCell ref="B23:D23"/>
    <mergeCell ref="F23:G23"/>
    <mergeCell ref="B24:D24"/>
    <mergeCell ref="F24:G24"/>
    <mergeCell ref="B13:D13"/>
    <mergeCell ref="F13:G13"/>
    <mergeCell ref="B14:D14"/>
    <mergeCell ref="B19:D19"/>
    <mergeCell ref="F19:G19"/>
    <mergeCell ref="F14:G14"/>
    <mergeCell ref="B15:D15"/>
    <mergeCell ref="F15:G15"/>
    <mergeCell ref="B20:D20"/>
    <mergeCell ref="F20:G20"/>
    <mergeCell ref="B16:D16"/>
    <mergeCell ref="F16:G16"/>
    <mergeCell ref="B17:D17"/>
    <mergeCell ref="F17:G17"/>
    <mergeCell ref="B18:D18"/>
    <mergeCell ref="F18:G18"/>
    <mergeCell ref="F3:G3"/>
    <mergeCell ref="B5:D5"/>
    <mergeCell ref="F5:G5"/>
    <mergeCell ref="B6:D6"/>
    <mergeCell ref="F6:G6"/>
    <mergeCell ref="F8:G8"/>
    <mergeCell ref="B7:D7"/>
    <mergeCell ref="F7:G7"/>
    <mergeCell ref="B8:D8"/>
    <mergeCell ref="F11:G11"/>
    <mergeCell ref="B12:D12"/>
    <mergeCell ref="F12:G12"/>
    <mergeCell ref="B9:D9"/>
    <mergeCell ref="F9:G9"/>
    <mergeCell ref="B10:D10"/>
    <mergeCell ref="F10:G10"/>
    <mergeCell ref="B11:D11"/>
  </mergeCells>
  <phoneticPr fontId="7"/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40"/>
  <sheetViews>
    <sheetView topLeftCell="D19" zoomScale="70" zoomScaleNormal="70" workbookViewId="0">
      <selection activeCell="I25" sqref="I25"/>
    </sheetView>
  </sheetViews>
  <sheetFormatPr defaultColWidth="9" defaultRowHeight="13"/>
  <cols>
    <col min="1" max="1" width="2.3984375" style="38" customWidth="1"/>
    <col min="2" max="2" width="3.5" style="41" bestFit="1" customWidth="1"/>
    <col min="3" max="32" width="9" style="41"/>
    <col min="33" max="33" width="1.5" style="41" customWidth="1"/>
    <col min="34" max="35" width="9" style="41"/>
    <col min="36" max="16384" width="9" style="38"/>
  </cols>
  <sheetData>
    <row r="2" spans="2:35" ht="21">
      <c r="B2" s="40" t="s">
        <v>53</v>
      </c>
      <c r="D2" s="42"/>
      <c r="F2" s="309" t="s">
        <v>83</v>
      </c>
      <c r="G2" s="309"/>
      <c r="H2" s="309"/>
      <c r="I2" s="309"/>
      <c r="J2" s="309"/>
      <c r="K2" s="309"/>
      <c r="M2" s="41" t="s">
        <v>84</v>
      </c>
    </row>
    <row r="4" spans="2:35" ht="35.25" customHeight="1" thickBot="1">
      <c r="C4" s="43" t="s">
        <v>89</v>
      </c>
    </row>
    <row r="5" spans="2:35" ht="30" customHeight="1">
      <c r="B5" s="291" t="s">
        <v>23</v>
      </c>
      <c r="C5" s="298"/>
      <c r="D5" s="44" t="s">
        <v>24</v>
      </c>
      <c r="E5" s="298" t="s">
        <v>25</v>
      </c>
      <c r="F5" s="298"/>
      <c r="G5" s="303" t="s">
        <v>26</v>
      </c>
      <c r="H5" s="308"/>
      <c r="I5" s="298" t="s">
        <v>27</v>
      </c>
      <c r="J5" s="298"/>
      <c r="K5" s="303" t="s">
        <v>28</v>
      </c>
      <c r="L5" s="308"/>
      <c r="M5" s="298" t="s">
        <v>29</v>
      </c>
      <c r="N5" s="298"/>
      <c r="O5" s="303" t="s">
        <v>30</v>
      </c>
      <c r="P5" s="308"/>
      <c r="Q5" s="298" t="s">
        <v>31</v>
      </c>
      <c r="R5" s="298"/>
      <c r="S5" s="303" t="s">
        <v>32</v>
      </c>
      <c r="T5" s="308"/>
      <c r="U5" s="298" t="s">
        <v>33</v>
      </c>
      <c r="V5" s="298"/>
      <c r="W5" s="303" t="s">
        <v>34</v>
      </c>
      <c r="X5" s="308"/>
      <c r="Y5" s="298" t="s">
        <v>35</v>
      </c>
      <c r="Z5" s="298"/>
      <c r="AA5" s="297" t="s">
        <v>36</v>
      </c>
      <c r="AB5" s="298"/>
      <c r="AC5" s="303" t="s">
        <v>54</v>
      </c>
      <c r="AD5" s="304"/>
      <c r="AE5" s="299" t="s">
        <v>37</v>
      </c>
      <c r="AF5" s="300"/>
      <c r="AH5" s="310" t="s">
        <v>75</v>
      </c>
      <c r="AI5" s="143" t="s">
        <v>76</v>
      </c>
    </row>
    <row r="6" spans="2:35" ht="30" customHeight="1" thickBot="1">
      <c r="B6" s="45"/>
      <c r="C6" s="46"/>
      <c r="D6" s="47" t="s">
        <v>38</v>
      </c>
      <c r="E6" s="48" t="s">
        <v>39</v>
      </c>
      <c r="F6" s="49" t="s">
        <v>40</v>
      </c>
      <c r="G6" s="49" t="s">
        <v>39</v>
      </c>
      <c r="H6" s="49" t="s">
        <v>40</v>
      </c>
      <c r="I6" s="49" t="s">
        <v>39</v>
      </c>
      <c r="J6" s="49" t="s">
        <v>40</v>
      </c>
      <c r="K6" s="49" t="s">
        <v>39</v>
      </c>
      <c r="L6" s="49" t="s">
        <v>40</v>
      </c>
      <c r="M6" s="49" t="s">
        <v>39</v>
      </c>
      <c r="N6" s="49" t="s">
        <v>40</v>
      </c>
      <c r="O6" s="49" t="s">
        <v>39</v>
      </c>
      <c r="P6" s="49" t="s">
        <v>40</v>
      </c>
      <c r="Q6" s="49" t="s">
        <v>39</v>
      </c>
      <c r="R6" s="49" t="s">
        <v>40</v>
      </c>
      <c r="S6" s="49" t="s">
        <v>39</v>
      </c>
      <c r="T6" s="49" t="s">
        <v>40</v>
      </c>
      <c r="U6" s="49" t="s">
        <v>39</v>
      </c>
      <c r="V6" s="49" t="s">
        <v>40</v>
      </c>
      <c r="W6" s="49" t="s">
        <v>39</v>
      </c>
      <c r="X6" s="49" t="s">
        <v>40</v>
      </c>
      <c r="Y6" s="49" t="s">
        <v>39</v>
      </c>
      <c r="Z6" s="49" t="s">
        <v>40</v>
      </c>
      <c r="AA6" s="49" t="s">
        <v>39</v>
      </c>
      <c r="AB6" s="50" t="s">
        <v>40</v>
      </c>
      <c r="AC6" s="51" t="s">
        <v>55</v>
      </c>
      <c r="AD6" s="52"/>
      <c r="AE6" s="53" t="s">
        <v>39</v>
      </c>
      <c r="AF6" s="54" t="s">
        <v>62</v>
      </c>
      <c r="AG6" s="55"/>
      <c r="AH6" s="311"/>
      <c r="AI6" s="144" t="s">
        <v>41</v>
      </c>
    </row>
    <row r="7" spans="2:35" s="39" customFormat="1" ht="30" customHeight="1">
      <c r="B7" s="56">
        <v>1</v>
      </c>
      <c r="C7" s="57"/>
      <c r="D7" s="58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59"/>
      <c r="AC7" s="60"/>
      <c r="AD7" s="57"/>
      <c r="AE7" s="61">
        <f t="shared" ref="AE7:AE24" si="0">E7+G7+I7+K7+M7+O7+Q7+U7+W7+Y7+AA7+S7</f>
        <v>0</v>
      </c>
      <c r="AF7" s="62">
        <f>F7+H7+J7+L7+N7+P7+R7+V7+X7+Z7+AB7+T7+AC7+AD7</f>
        <v>0</v>
      </c>
      <c r="AG7" s="63"/>
      <c r="AH7" s="64"/>
      <c r="AI7" s="65"/>
    </row>
    <row r="8" spans="2:35" s="39" customFormat="1" ht="30" customHeight="1">
      <c r="B8" s="66">
        <v>2</v>
      </c>
      <c r="C8" s="67"/>
      <c r="D8" s="68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69"/>
      <c r="AC8" s="70"/>
      <c r="AD8" s="67"/>
      <c r="AE8" s="71">
        <f t="shared" si="0"/>
        <v>0</v>
      </c>
      <c r="AF8" s="72">
        <f t="shared" ref="AF8:AF31" si="1">F8+H8+J8+L8+N8+P8+R8+V8+X8+Z8+AB8+T8+AC8+AD8</f>
        <v>0</v>
      </c>
      <c r="AG8" s="63"/>
      <c r="AH8" s="73"/>
      <c r="AI8" s="67"/>
    </row>
    <row r="9" spans="2:35" s="39" customFormat="1" ht="30" customHeight="1">
      <c r="B9" s="66">
        <v>3</v>
      </c>
      <c r="C9" s="67"/>
      <c r="D9" s="68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69"/>
      <c r="AC9" s="70"/>
      <c r="AD9" s="67"/>
      <c r="AE9" s="71">
        <f t="shared" si="0"/>
        <v>0</v>
      </c>
      <c r="AF9" s="72">
        <f t="shared" si="1"/>
        <v>0</v>
      </c>
      <c r="AG9" s="63"/>
      <c r="AH9" s="73"/>
      <c r="AI9" s="67"/>
    </row>
    <row r="10" spans="2:35" s="39" customFormat="1" ht="30" customHeight="1">
      <c r="B10" s="66">
        <v>4</v>
      </c>
      <c r="C10" s="67"/>
      <c r="D10" s="68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69"/>
      <c r="AC10" s="70"/>
      <c r="AD10" s="67"/>
      <c r="AE10" s="71">
        <f t="shared" si="0"/>
        <v>0</v>
      </c>
      <c r="AF10" s="72">
        <f t="shared" si="1"/>
        <v>0</v>
      </c>
      <c r="AG10" s="63"/>
      <c r="AH10" s="73"/>
      <c r="AI10" s="67"/>
    </row>
    <row r="11" spans="2:35" s="39" customFormat="1" ht="30" customHeight="1">
      <c r="B11" s="66">
        <v>5</v>
      </c>
      <c r="C11" s="67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69"/>
      <c r="AC11" s="70"/>
      <c r="AD11" s="67"/>
      <c r="AE11" s="71">
        <f t="shared" si="0"/>
        <v>0</v>
      </c>
      <c r="AF11" s="72">
        <f t="shared" si="1"/>
        <v>0</v>
      </c>
      <c r="AG11" s="63"/>
      <c r="AH11" s="73"/>
      <c r="AI11" s="67"/>
    </row>
    <row r="12" spans="2:35" s="39" customFormat="1" ht="30" customHeight="1">
      <c r="B12" s="66">
        <v>6</v>
      </c>
      <c r="C12" s="67"/>
      <c r="D12" s="68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69"/>
      <c r="AC12" s="70"/>
      <c r="AD12" s="67"/>
      <c r="AE12" s="71">
        <f t="shared" si="0"/>
        <v>0</v>
      </c>
      <c r="AF12" s="72">
        <f t="shared" si="1"/>
        <v>0</v>
      </c>
      <c r="AG12" s="63"/>
      <c r="AH12" s="73"/>
      <c r="AI12" s="67"/>
    </row>
    <row r="13" spans="2:35" s="39" customFormat="1" ht="30" customHeight="1">
      <c r="B13" s="66">
        <v>7</v>
      </c>
      <c r="C13" s="67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69"/>
      <c r="AC13" s="70"/>
      <c r="AD13" s="67"/>
      <c r="AE13" s="71">
        <f t="shared" si="0"/>
        <v>0</v>
      </c>
      <c r="AF13" s="72">
        <f t="shared" si="1"/>
        <v>0</v>
      </c>
      <c r="AG13" s="63"/>
      <c r="AH13" s="73"/>
      <c r="AI13" s="67"/>
    </row>
    <row r="14" spans="2:35" s="39" customFormat="1" ht="30" customHeight="1">
      <c r="B14" s="66">
        <v>8</v>
      </c>
      <c r="C14" s="67"/>
      <c r="D14" s="68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69"/>
      <c r="AC14" s="70"/>
      <c r="AD14" s="67"/>
      <c r="AE14" s="71">
        <f t="shared" si="0"/>
        <v>0</v>
      </c>
      <c r="AF14" s="72">
        <f t="shared" si="1"/>
        <v>0</v>
      </c>
      <c r="AG14" s="63"/>
      <c r="AH14" s="73"/>
      <c r="AI14" s="67"/>
    </row>
    <row r="15" spans="2:35" s="39" customFormat="1" ht="30" customHeight="1">
      <c r="B15" s="66">
        <v>9</v>
      </c>
      <c r="C15" s="67"/>
      <c r="D15" s="68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69"/>
      <c r="AC15" s="70"/>
      <c r="AD15" s="67"/>
      <c r="AE15" s="71">
        <f t="shared" si="0"/>
        <v>0</v>
      </c>
      <c r="AF15" s="72">
        <f t="shared" si="1"/>
        <v>0</v>
      </c>
      <c r="AG15" s="63"/>
      <c r="AH15" s="73"/>
      <c r="AI15" s="67"/>
    </row>
    <row r="16" spans="2:35" s="39" customFormat="1" ht="30" customHeight="1">
      <c r="B16" s="66">
        <v>10</v>
      </c>
      <c r="C16" s="67"/>
      <c r="D16" s="68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69"/>
      <c r="AC16" s="70"/>
      <c r="AD16" s="67"/>
      <c r="AE16" s="71">
        <f t="shared" si="0"/>
        <v>0</v>
      </c>
      <c r="AF16" s="72">
        <f t="shared" si="1"/>
        <v>0</v>
      </c>
      <c r="AG16" s="63"/>
      <c r="AH16" s="73"/>
      <c r="AI16" s="67"/>
    </row>
    <row r="17" spans="2:35" s="39" customFormat="1" ht="30" customHeight="1">
      <c r="B17" s="66">
        <v>11</v>
      </c>
      <c r="C17" s="67"/>
      <c r="D17" s="68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69"/>
      <c r="AC17" s="70"/>
      <c r="AD17" s="67"/>
      <c r="AE17" s="71">
        <f t="shared" si="0"/>
        <v>0</v>
      </c>
      <c r="AF17" s="72">
        <f t="shared" si="1"/>
        <v>0</v>
      </c>
      <c r="AG17" s="63"/>
      <c r="AH17" s="73"/>
      <c r="AI17" s="67"/>
    </row>
    <row r="18" spans="2:35" s="39" customFormat="1" ht="30" customHeight="1">
      <c r="B18" s="66">
        <v>12</v>
      </c>
      <c r="C18" s="67"/>
      <c r="D18" s="68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9"/>
      <c r="AC18" s="70"/>
      <c r="AD18" s="67"/>
      <c r="AE18" s="71">
        <f t="shared" si="0"/>
        <v>0</v>
      </c>
      <c r="AF18" s="72">
        <f t="shared" si="1"/>
        <v>0</v>
      </c>
      <c r="AG18" s="63"/>
      <c r="AH18" s="73"/>
      <c r="AI18" s="67"/>
    </row>
    <row r="19" spans="2:35" s="39" customFormat="1" ht="30" customHeight="1">
      <c r="B19" s="66">
        <v>13</v>
      </c>
      <c r="C19" s="67"/>
      <c r="D19" s="68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9"/>
      <c r="AC19" s="70"/>
      <c r="AD19" s="67"/>
      <c r="AE19" s="71">
        <f t="shared" si="0"/>
        <v>0</v>
      </c>
      <c r="AF19" s="72">
        <f t="shared" si="1"/>
        <v>0</v>
      </c>
      <c r="AG19" s="63"/>
      <c r="AH19" s="73"/>
      <c r="AI19" s="67"/>
    </row>
    <row r="20" spans="2:35" s="39" customFormat="1" ht="30" customHeight="1">
      <c r="B20" s="66">
        <v>14</v>
      </c>
      <c r="C20" s="67"/>
      <c r="D20" s="68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69"/>
      <c r="AC20" s="70"/>
      <c r="AD20" s="67"/>
      <c r="AE20" s="71">
        <f t="shared" si="0"/>
        <v>0</v>
      </c>
      <c r="AF20" s="72">
        <f t="shared" si="1"/>
        <v>0</v>
      </c>
      <c r="AG20" s="63"/>
      <c r="AH20" s="73"/>
      <c r="AI20" s="67"/>
    </row>
    <row r="21" spans="2:35" s="39" customFormat="1" ht="30" customHeight="1">
      <c r="B21" s="66">
        <v>15</v>
      </c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7"/>
      <c r="AE21" s="71">
        <f t="shared" si="0"/>
        <v>0</v>
      </c>
      <c r="AF21" s="72">
        <f t="shared" si="1"/>
        <v>0</v>
      </c>
      <c r="AG21" s="63"/>
      <c r="AH21" s="73"/>
      <c r="AI21" s="67"/>
    </row>
    <row r="22" spans="2:35" s="39" customFormat="1" ht="30" customHeight="1">
      <c r="B22" s="66">
        <v>16</v>
      </c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69"/>
      <c r="AC22" s="70"/>
      <c r="AD22" s="67"/>
      <c r="AE22" s="71">
        <f t="shared" si="0"/>
        <v>0</v>
      </c>
      <c r="AF22" s="72">
        <f t="shared" si="1"/>
        <v>0</v>
      </c>
      <c r="AG22" s="63"/>
      <c r="AH22" s="73"/>
      <c r="AI22" s="67"/>
    </row>
    <row r="23" spans="2:35" s="39" customFormat="1" ht="30" customHeight="1">
      <c r="B23" s="66">
        <v>17</v>
      </c>
      <c r="C23" s="67"/>
      <c r="D23" s="68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69"/>
      <c r="AC23" s="70"/>
      <c r="AD23" s="67"/>
      <c r="AE23" s="71">
        <f t="shared" si="0"/>
        <v>0</v>
      </c>
      <c r="AF23" s="72">
        <f t="shared" si="1"/>
        <v>0</v>
      </c>
      <c r="AG23" s="63"/>
      <c r="AH23" s="73"/>
      <c r="AI23" s="67"/>
    </row>
    <row r="24" spans="2:35" s="39" customFormat="1" ht="30" customHeight="1">
      <c r="B24" s="66">
        <v>18</v>
      </c>
      <c r="C24" s="67"/>
      <c r="D24" s="68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69"/>
      <c r="AC24" s="70"/>
      <c r="AD24" s="67"/>
      <c r="AE24" s="71">
        <f t="shared" si="0"/>
        <v>0</v>
      </c>
      <c r="AF24" s="72">
        <f t="shared" si="1"/>
        <v>0</v>
      </c>
      <c r="AG24" s="63"/>
      <c r="AH24" s="73"/>
      <c r="AI24" s="67"/>
    </row>
    <row r="25" spans="2:35" s="39" customFormat="1" ht="30" customHeight="1">
      <c r="B25" s="66">
        <v>19</v>
      </c>
      <c r="C25" s="67"/>
      <c r="D25" s="68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69"/>
      <c r="AC25" s="70"/>
      <c r="AD25" s="67"/>
      <c r="AE25" s="71">
        <f t="shared" ref="AE25:AE30" si="2">E25+G25+I25+K25+M25+O25+Q25+U25+W25+Y25+AA25+S25</f>
        <v>0</v>
      </c>
      <c r="AF25" s="72">
        <f t="shared" ref="AF25:AF30" si="3">F25+H25+J25+L25+N25+P25+R25+V25+X25+Z25+AB25+T25+AC25+AD25</f>
        <v>0</v>
      </c>
      <c r="AG25" s="63"/>
      <c r="AH25" s="73"/>
      <c r="AI25" s="67"/>
    </row>
    <row r="26" spans="2:35" s="39" customFormat="1" ht="30" customHeight="1">
      <c r="B26" s="66">
        <v>20</v>
      </c>
      <c r="C26" s="67"/>
      <c r="D26" s="68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69"/>
      <c r="AC26" s="70"/>
      <c r="AD26" s="67"/>
      <c r="AE26" s="71">
        <f t="shared" si="2"/>
        <v>0</v>
      </c>
      <c r="AF26" s="72">
        <f t="shared" si="3"/>
        <v>0</v>
      </c>
      <c r="AG26" s="63"/>
      <c r="AH26" s="73"/>
      <c r="AI26" s="67"/>
    </row>
    <row r="27" spans="2:35" s="39" customFormat="1" ht="30" customHeight="1">
      <c r="B27" s="66">
        <v>21</v>
      </c>
      <c r="C27" s="67"/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69"/>
      <c r="AC27" s="70"/>
      <c r="AD27" s="67"/>
      <c r="AE27" s="71">
        <f t="shared" si="2"/>
        <v>0</v>
      </c>
      <c r="AF27" s="72">
        <f t="shared" si="3"/>
        <v>0</v>
      </c>
      <c r="AG27" s="63"/>
      <c r="AH27" s="73"/>
      <c r="AI27" s="67"/>
    </row>
    <row r="28" spans="2:35" s="39" customFormat="1" ht="30" customHeight="1">
      <c r="B28" s="66">
        <v>22</v>
      </c>
      <c r="C28" s="67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9"/>
      <c r="AC28" s="70"/>
      <c r="AD28" s="67"/>
      <c r="AE28" s="71">
        <f t="shared" si="2"/>
        <v>0</v>
      </c>
      <c r="AF28" s="72">
        <f t="shared" si="3"/>
        <v>0</v>
      </c>
      <c r="AG28" s="63"/>
      <c r="AH28" s="73"/>
      <c r="AI28" s="67"/>
    </row>
    <row r="29" spans="2:35" s="39" customFormat="1" ht="30" customHeight="1">
      <c r="B29" s="66">
        <v>23</v>
      </c>
      <c r="C29" s="67"/>
      <c r="D29" s="68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69"/>
      <c r="AC29" s="70"/>
      <c r="AD29" s="67"/>
      <c r="AE29" s="71">
        <f t="shared" si="2"/>
        <v>0</v>
      </c>
      <c r="AF29" s="72">
        <f t="shared" si="3"/>
        <v>0</v>
      </c>
      <c r="AG29" s="63"/>
      <c r="AH29" s="73"/>
      <c r="AI29" s="67"/>
    </row>
    <row r="30" spans="2:35" s="39" customFormat="1" ht="30" customHeight="1">
      <c r="B30" s="66">
        <v>24</v>
      </c>
      <c r="C30" s="67"/>
      <c r="D30" s="68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69"/>
      <c r="AC30" s="70"/>
      <c r="AD30" s="67"/>
      <c r="AE30" s="71">
        <f t="shared" si="2"/>
        <v>0</v>
      </c>
      <c r="AF30" s="72">
        <f t="shared" si="3"/>
        <v>0</v>
      </c>
      <c r="AG30" s="63"/>
      <c r="AH30" s="73"/>
      <c r="AI30" s="67"/>
    </row>
    <row r="31" spans="2:35" s="39" customFormat="1" ht="30" customHeight="1" thickBot="1">
      <c r="B31" s="74">
        <v>25</v>
      </c>
      <c r="C31" s="75"/>
      <c r="D31" s="76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7"/>
      <c r="AC31" s="78"/>
      <c r="AD31" s="79"/>
      <c r="AE31" s="80">
        <f>E31+G31+I31+K31+M31+O31+Q31+U31+W31+Y31+AA31+S31</f>
        <v>0</v>
      </c>
      <c r="AF31" s="81">
        <f t="shared" si="1"/>
        <v>0</v>
      </c>
      <c r="AG31" s="63"/>
      <c r="AH31" s="82"/>
      <c r="AI31" s="83"/>
    </row>
    <row r="32" spans="2:35" ht="30" customHeight="1" thickBot="1">
      <c r="B32" s="301" t="s">
        <v>37</v>
      </c>
      <c r="C32" s="302"/>
      <c r="D32" s="84"/>
      <c r="E32" s="85">
        <f t="shared" ref="E32:AF32" si="4">SUM(E7:E31)</f>
        <v>0</v>
      </c>
      <c r="F32" s="86">
        <f t="shared" si="4"/>
        <v>0</v>
      </c>
      <c r="G32" s="86">
        <f t="shared" si="4"/>
        <v>0</v>
      </c>
      <c r="H32" s="86">
        <f t="shared" si="4"/>
        <v>0</v>
      </c>
      <c r="I32" s="86">
        <f t="shared" si="4"/>
        <v>0</v>
      </c>
      <c r="J32" s="86">
        <f t="shared" si="4"/>
        <v>0</v>
      </c>
      <c r="K32" s="86">
        <f t="shared" si="4"/>
        <v>0</v>
      </c>
      <c r="L32" s="86">
        <f t="shared" si="4"/>
        <v>0</v>
      </c>
      <c r="M32" s="86">
        <f t="shared" si="4"/>
        <v>0</v>
      </c>
      <c r="N32" s="86">
        <f t="shared" si="4"/>
        <v>0</v>
      </c>
      <c r="O32" s="86">
        <f t="shared" si="4"/>
        <v>0</v>
      </c>
      <c r="P32" s="86">
        <f t="shared" si="4"/>
        <v>0</v>
      </c>
      <c r="Q32" s="86">
        <f t="shared" si="4"/>
        <v>0</v>
      </c>
      <c r="R32" s="86">
        <f t="shared" si="4"/>
        <v>0</v>
      </c>
      <c r="S32" s="86">
        <f t="shared" si="4"/>
        <v>0</v>
      </c>
      <c r="T32" s="86">
        <f t="shared" si="4"/>
        <v>0</v>
      </c>
      <c r="U32" s="86">
        <f t="shared" si="4"/>
        <v>0</v>
      </c>
      <c r="V32" s="86">
        <f t="shared" si="4"/>
        <v>0</v>
      </c>
      <c r="W32" s="86">
        <f t="shared" si="4"/>
        <v>0</v>
      </c>
      <c r="X32" s="86">
        <f t="shared" si="4"/>
        <v>0</v>
      </c>
      <c r="Y32" s="86">
        <f t="shared" si="4"/>
        <v>0</v>
      </c>
      <c r="Z32" s="86">
        <f t="shared" si="4"/>
        <v>0</v>
      </c>
      <c r="AA32" s="86">
        <f t="shared" si="4"/>
        <v>0</v>
      </c>
      <c r="AB32" s="85">
        <f t="shared" si="4"/>
        <v>0</v>
      </c>
      <c r="AC32" s="86">
        <f t="shared" si="4"/>
        <v>0</v>
      </c>
      <c r="AD32" s="87">
        <f t="shared" si="4"/>
        <v>0</v>
      </c>
      <c r="AE32" s="88">
        <f t="shared" si="4"/>
        <v>0</v>
      </c>
      <c r="AF32" s="87">
        <f t="shared" si="4"/>
        <v>0</v>
      </c>
      <c r="AG32" s="63"/>
      <c r="AH32" s="89">
        <f>SUM(AH7:AH31)</f>
        <v>0</v>
      </c>
      <c r="AI32" s="87">
        <f>SUM(AI7:AI31)</f>
        <v>0</v>
      </c>
    </row>
    <row r="33" spans="2:35">
      <c r="AE33" s="55" t="s">
        <v>42</v>
      </c>
      <c r="AF33" s="55" t="s">
        <v>43</v>
      </c>
      <c r="AH33" s="55" t="s">
        <v>57</v>
      </c>
    </row>
    <row r="34" spans="2:35" ht="24" customHeight="1" thickBot="1">
      <c r="C34" s="105" t="s">
        <v>44</v>
      </c>
      <c r="D34" s="91"/>
      <c r="E34" s="91"/>
      <c r="F34" s="91"/>
      <c r="G34" s="91"/>
      <c r="H34" s="91"/>
      <c r="I34" s="91"/>
      <c r="J34" s="91"/>
      <c r="K34" s="91"/>
      <c r="L34" s="91"/>
    </row>
    <row r="35" spans="2:35" ht="24" customHeight="1" thickBot="1">
      <c r="C35" s="105" t="s">
        <v>45</v>
      </c>
      <c r="D35" s="91"/>
      <c r="E35" s="91"/>
      <c r="F35" s="91"/>
      <c r="G35" s="91"/>
      <c r="H35" s="91"/>
      <c r="I35" s="91"/>
      <c r="J35" s="91"/>
      <c r="K35" s="91"/>
      <c r="L35" s="91"/>
      <c r="W35" s="305" t="s">
        <v>46</v>
      </c>
      <c r="X35" s="306"/>
      <c r="Y35" s="306"/>
      <c r="Z35" s="306"/>
      <c r="AA35" s="306"/>
      <c r="AB35" s="306"/>
      <c r="AC35" s="306"/>
      <c r="AD35" s="306"/>
      <c r="AE35" s="306"/>
      <c r="AF35" s="307"/>
    </row>
    <row r="36" spans="2:35" ht="24" customHeight="1">
      <c r="C36" s="105" t="s">
        <v>47</v>
      </c>
      <c r="D36" s="91"/>
      <c r="E36" s="91"/>
      <c r="F36" s="91"/>
      <c r="G36" s="91"/>
      <c r="H36" s="91"/>
      <c r="I36" s="91"/>
      <c r="J36" s="91"/>
      <c r="K36" s="91"/>
      <c r="L36" s="91"/>
      <c r="W36" s="291" t="s">
        <v>56</v>
      </c>
      <c r="X36" s="292"/>
      <c r="Y36" s="291" t="s">
        <v>39</v>
      </c>
      <c r="Z36" s="292"/>
      <c r="AA36" s="291" t="s">
        <v>48</v>
      </c>
      <c r="AB36" s="292"/>
      <c r="AC36" s="291" t="s">
        <v>59</v>
      </c>
      <c r="AD36" s="292"/>
      <c r="AE36" s="291" t="s">
        <v>60</v>
      </c>
      <c r="AF36" s="292"/>
    </row>
    <row r="37" spans="2:35" ht="24" customHeight="1" thickBot="1">
      <c r="C37" s="105" t="s">
        <v>49</v>
      </c>
      <c r="D37" s="91"/>
      <c r="E37" s="91"/>
      <c r="F37" s="91"/>
      <c r="G37" s="91"/>
      <c r="H37" s="91"/>
      <c r="I37" s="91"/>
      <c r="J37" s="91"/>
      <c r="K37" s="91"/>
      <c r="L37" s="91"/>
      <c r="W37" s="287" t="s">
        <v>58</v>
      </c>
      <c r="X37" s="288"/>
      <c r="Y37" s="287" t="s">
        <v>50</v>
      </c>
      <c r="Z37" s="288"/>
      <c r="AA37" s="293" t="s">
        <v>51</v>
      </c>
      <c r="AB37" s="294"/>
      <c r="AC37" s="293" t="s">
        <v>61</v>
      </c>
      <c r="AD37" s="294"/>
      <c r="AE37" s="293" t="s">
        <v>52</v>
      </c>
      <c r="AF37" s="294"/>
    </row>
    <row r="38" spans="2:35" s="96" customFormat="1" ht="36.75" customHeight="1" thickBot="1">
      <c r="B38" s="93"/>
      <c r="C38" s="106" t="s">
        <v>63</v>
      </c>
      <c r="D38" s="94"/>
      <c r="E38" s="94"/>
      <c r="F38" s="94"/>
      <c r="G38" s="94"/>
      <c r="H38" s="94"/>
      <c r="I38" s="94"/>
      <c r="J38" s="94"/>
      <c r="K38" s="94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289">
        <f>AH32</f>
        <v>0</v>
      </c>
      <c r="X38" s="290"/>
      <c r="Y38" s="289">
        <f>AE32</f>
        <v>0</v>
      </c>
      <c r="Z38" s="290"/>
      <c r="AA38" s="289">
        <f>AF32</f>
        <v>0</v>
      </c>
      <c r="AB38" s="290"/>
      <c r="AC38" s="289" t="e">
        <f>ROUND(AA38/W38,0)</f>
        <v>#DIV/0!</v>
      </c>
      <c r="AD38" s="290"/>
      <c r="AE38" s="295" t="e">
        <f>ROUND(AA38/Y38,1)</f>
        <v>#DIV/0!</v>
      </c>
      <c r="AF38" s="296"/>
      <c r="AG38" s="95"/>
      <c r="AH38" s="93"/>
      <c r="AI38" s="93"/>
    </row>
    <row r="39" spans="2:35" ht="24" customHeight="1">
      <c r="C39" s="90"/>
      <c r="D39" s="91"/>
      <c r="E39" s="91"/>
      <c r="F39" s="91"/>
      <c r="G39" s="91"/>
      <c r="H39" s="91"/>
      <c r="I39" s="91"/>
      <c r="J39" s="91"/>
      <c r="K39" s="91"/>
      <c r="L39" s="91"/>
      <c r="Z39" s="92"/>
      <c r="AB39" s="92"/>
      <c r="AC39" s="92"/>
      <c r="AD39" s="92"/>
      <c r="AF39" s="92"/>
    </row>
    <row r="40" spans="2:35" ht="19">
      <c r="C40" s="90"/>
      <c r="D40" s="91"/>
      <c r="E40" s="91"/>
      <c r="F40" s="91"/>
      <c r="G40" s="91"/>
      <c r="H40" s="91"/>
      <c r="I40" s="91"/>
      <c r="J40" s="91"/>
      <c r="K40" s="91"/>
      <c r="L40" s="91"/>
    </row>
  </sheetData>
  <mergeCells count="35">
    <mergeCell ref="F2:G2"/>
    <mergeCell ref="H2:K2"/>
    <mergeCell ref="AH5:AH6"/>
    <mergeCell ref="U5:V5"/>
    <mergeCell ref="W5:X5"/>
    <mergeCell ref="Y5:Z5"/>
    <mergeCell ref="M5:N5"/>
    <mergeCell ref="B32:C32"/>
    <mergeCell ref="Y36:Z36"/>
    <mergeCell ref="AA36:AB36"/>
    <mergeCell ref="AE36:AF36"/>
    <mergeCell ref="AC5:AD5"/>
    <mergeCell ref="W35:AF35"/>
    <mergeCell ref="O5:P5"/>
    <mergeCell ref="Q5:R5"/>
    <mergeCell ref="S5:T5"/>
    <mergeCell ref="W36:X36"/>
    <mergeCell ref="B5:C5"/>
    <mergeCell ref="E5:F5"/>
    <mergeCell ref="G5:H5"/>
    <mergeCell ref="I5:J5"/>
    <mergeCell ref="K5:L5"/>
    <mergeCell ref="AE37:AF37"/>
    <mergeCell ref="Y38:Z38"/>
    <mergeCell ref="AA38:AB38"/>
    <mergeCell ref="AE38:AF38"/>
    <mergeCell ref="AA5:AB5"/>
    <mergeCell ref="AE5:AF5"/>
    <mergeCell ref="W37:X37"/>
    <mergeCell ref="W38:X38"/>
    <mergeCell ref="AC36:AD36"/>
    <mergeCell ref="AC37:AD37"/>
    <mergeCell ref="AC38:AD38"/>
    <mergeCell ref="Y37:Z37"/>
    <mergeCell ref="AA37:AB37"/>
  </mergeCells>
  <phoneticPr fontId="9"/>
  <pageMargins left="0.25" right="0.25" top="0.75" bottom="0.75" header="0.3" footer="0.3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40"/>
  <sheetViews>
    <sheetView topLeftCell="A19" zoomScale="70" zoomScaleNormal="70" workbookViewId="0">
      <selection activeCell="AA38" sqref="AA38:AB38"/>
    </sheetView>
  </sheetViews>
  <sheetFormatPr defaultColWidth="9" defaultRowHeight="13"/>
  <cols>
    <col min="1" max="1" width="2.3984375" style="38" customWidth="1"/>
    <col min="2" max="2" width="3.5" style="41" bestFit="1" customWidth="1"/>
    <col min="3" max="32" width="9" style="41"/>
    <col min="33" max="33" width="1.5" style="41" customWidth="1"/>
    <col min="34" max="35" width="9" style="41"/>
    <col min="36" max="16384" width="9" style="38"/>
  </cols>
  <sheetData>
    <row r="2" spans="2:35" ht="21">
      <c r="B2" s="40" t="s">
        <v>53</v>
      </c>
      <c r="D2" s="42"/>
      <c r="F2" s="309" t="s">
        <v>83</v>
      </c>
      <c r="G2" s="309"/>
      <c r="H2" s="309"/>
      <c r="I2" s="309"/>
      <c r="J2" s="309"/>
      <c r="K2" s="309"/>
      <c r="M2" s="41" t="s">
        <v>85</v>
      </c>
    </row>
    <row r="4" spans="2:35" ht="35.25" customHeight="1" thickBot="1">
      <c r="C4" s="43" t="s">
        <v>90</v>
      </c>
    </row>
    <row r="5" spans="2:35" ht="30" customHeight="1">
      <c r="B5" s="291" t="s">
        <v>23</v>
      </c>
      <c r="C5" s="298"/>
      <c r="D5" s="44" t="s">
        <v>24</v>
      </c>
      <c r="E5" s="298" t="s">
        <v>25</v>
      </c>
      <c r="F5" s="298"/>
      <c r="G5" s="303" t="s">
        <v>26</v>
      </c>
      <c r="H5" s="308"/>
      <c r="I5" s="298" t="s">
        <v>27</v>
      </c>
      <c r="J5" s="298"/>
      <c r="K5" s="303" t="s">
        <v>28</v>
      </c>
      <c r="L5" s="308"/>
      <c r="M5" s="298" t="s">
        <v>29</v>
      </c>
      <c r="N5" s="298"/>
      <c r="O5" s="303" t="s">
        <v>30</v>
      </c>
      <c r="P5" s="308"/>
      <c r="Q5" s="298" t="s">
        <v>31</v>
      </c>
      <c r="R5" s="298"/>
      <c r="S5" s="303" t="s">
        <v>32</v>
      </c>
      <c r="T5" s="308"/>
      <c r="U5" s="298" t="s">
        <v>33</v>
      </c>
      <c r="V5" s="298"/>
      <c r="W5" s="303" t="s">
        <v>34</v>
      </c>
      <c r="X5" s="308"/>
      <c r="Y5" s="298" t="s">
        <v>35</v>
      </c>
      <c r="Z5" s="298"/>
      <c r="AA5" s="297" t="s">
        <v>36</v>
      </c>
      <c r="AB5" s="298"/>
      <c r="AC5" s="303" t="s">
        <v>54</v>
      </c>
      <c r="AD5" s="304"/>
      <c r="AE5" s="299" t="s">
        <v>37</v>
      </c>
      <c r="AF5" s="300"/>
      <c r="AH5" s="310" t="s">
        <v>75</v>
      </c>
      <c r="AI5" s="143" t="s">
        <v>76</v>
      </c>
    </row>
    <row r="6" spans="2:35" ht="30" customHeight="1" thickBot="1">
      <c r="B6" s="45"/>
      <c r="C6" s="46"/>
      <c r="D6" s="47" t="s">
        <v>38</v>
      </c>
      <c r="E6" s="48" t="s">
        <v>39</v>
      </c>
      <c r="F6" s="49" t="s">
        <v>40</v>
      </c>
      <c r="G6" s="49" t="s">
        <v>39</v>
      </c>
      <c r="H6" s="49" t="s">
        <v>40</v>
      </c>
      <c r="I6" s="49" t="s">
        <v>39</v>
      </c>
      <c r="J6" s="49" t="s">
        <v>40</v>
      </c>
      <c r="K6" s="49" t="s">
        <v>39</v>
      </c>
      <c r="L6" s="49" t="s">
        <v>40</v>
      </c>
      <c r="M6" s="49" t="s">
        <v>39</v>
      </c>
      <c r="N6" s="49" t="s">
        <v>40</v>
      </c>
      <c r="O6" s="49" t="s">
        <v>39</v>
      </c>
      <c r="P6" s="49" t="s">
        <v>40</v>
      </c>
      <c r="Q6" s="49" t="s">
        <v>39</v>
      </c>
      <c r="R6" s="49" t="s">
        <v>40</v>
      </c>
      <c r="S6" s="49" t="s">
        <v>39</v>
      </c>
      <c r="T6" s="49" t="s">
        <v>40</v>
      </c>
      <c r="U6" s="49" t="s">
        <v>39</v>
      </c>
      <c r="V6" s="49" t="s">
        <v>40</v>
      </c>
      <c r="W6" s="49" t="s">
        <v>39</v>
      </c>
      <c r="X6" s="49" t="s">
        <v>40</v>
      </c>
      <c r="Y6" s="49" t="s">
        <v>39</v>
      </c>
      <c r="Z6" s="49" t="s">
        <v>40</v>
      </c>
      <c r="AA6" s="49" t="s">
        <v>39</v>
      </c>
      <c r="AB6" s="50" t="s">
        <v>40</v>
      </c>
      <c r="AC6" s="51" t="s">
        <v>55</v>
      </c>
      <c r="AD6" s="52"/>
      <c r="AE6" s="53" t="s">
        <v>39</v>
      </c>
      <c r="AF6" s="54" t="s">
        <v>62</v>
      </c>
      <c r="AG6" s="55"/>
      <c r="AH6" s="311"/>
      <c r="AI6" s="144" t="s">
        <v>41</v>
      </c>
    </row>
    <row r="7" spans="2:35" s="39" customFormat="1" ht="30" customHeight="1">
      <c r="B7" s="56">
        <v>1</v>
      </c>
      <c r="C7" s="57"/>
      <c r="D7" s="58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59"/>
      <c r="AC7" s="60"/>
      <c r="AD7" s="57"/>
      <c r="AE7" s="61">
        <f t="shared" ref="AE7:AE30" si="0">E7+G7+I7+K7+M7+O7+Q7+U7+W7+Y7+AA7+S7</f>
        <v>0</v>
      </c>
      <c r="AF7" s="62">
        <f>F7+H7+J7+L7+N7+P7+R7+V7+X7+Z7+AB7+T7+AC7+AD7</f>
        <v>0</v>
      </c>
      <c r="AG7" s="63"/>
      <c r="AH7" s="64"/>
      <c r="AI7" s="65"/>
    </row>
    <row r="8" spans="2:35" s="39" customFormat="1" ht="30" customHeight="1">
      <c r="B8" s="66">
        <v>2</v>
      </c>
      <c r="C8" s="67"/>
      <c r="D8" s="68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69"/>
      <c r="AC8" s="70"/>
      <c r="AD8" s="67"/>
      <c r="AE8" s="71">
        <f t="shared" si="0"/>
        <v>0</v>
      </c>
      <c r="AF8" s="72">
        <f t="shared" ref="AF8:AF31" si="1">F8+H8+J8+L8+N8+P8+R8+V8+X8+Z8+AB8+T8+AC8+AD8</f>
        <v>0</v>
      </c>
      <c r="AG8" s="63"/>
      <c r="AH8" s="73"/>
      <c r="AI8" s="67"/>
    </row>
    <row r="9" spans="2:35" s="39" customFormat="1" ht="30" customHeight="1">
      <c r="B9" s="66">
        <v>3</v>
      </c>
      <c r="C9" s="67"/>
      <c r="D9" s="68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69"/>
      <c r="AC9" s="70"/>
      <c r="AD9" s="67"/>
      <c r="AE9" s="71">
        <f t="shared" si="0"/>
        <v>0</v>
      </c>
      <c r="AF9" s="72">
        <f t="shared" si="1"/>
        <v>0</v>
      </c>
      <c r="AG9" s="63"/>
      <c r="AH9" s="73"/>
      <c r="AI9" s="67"/>
    </row>
    <row r="10" spans="2:35" s="39" customFormat="1" ht="30" customHeight="1">
      <c r="B10" s="66">
        <v>4</v>
      </c>
      <c r="C10" s="67"/>
      <c r="D10" s="68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69"/>
      <c r="AC10" s="70"/>
      <c r="AD10" s="67"/>
      <c r="AE10" s="71">
        <f t="shared" si="0"/>
        <v>0</v>
      </c>
      <c r="AF10" s="72">
        <f t="shared" si="1"/>
        <v>0</v>
      </c>
      <c r="AG10" s="63"/>
      <c r="AH10" s="73"/>
      <c r="AI10" s="67"/>
    </row>
    <row r="11" spans="2:35" s="39" customFormat="1" ht="30" customHeight="1">
      <c r="B11" s="66">
        <v>5</v>
      </c>
      <c r="C11" s="67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69"/>
      <c r="AC11" s="70"/>
      <c r="AD11" s="67"/>
      <c r="AE11" s="71">
        <f t="shared" si="0"/>
        <v>0</v>
      </c>
      <c r="AF11" s="72">
        <f t="shared" si="1"/>
        <v>0</v>
      </c>
      <c r="AG11" s="63"/>
      <c r="AH11" s="73"/>
      <c r="AI11" s="67"/>
    </row>
    <row r="12" spans="2:35" s="39" customFormat="1" ht="30" customHeight="1">
      <c r="B12" s="66">
        <v>6</v>
      </c>
      <c r="C12" s="67"/>
      <c r="D12" s="68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69"/>
      <c r="AC12" s="70"/>
      <c r="AD12" s="67"/>
      <c r="AE12" s="71">
        <f t="shared" si="0"/>
        <v>0</v>
      </c>
      <c r="AF12" s="72">
        <f t="shared" si="1"/>
        <v>0</v>
      </c>
      <c r="AG12" s="63"/>
      <c r="AH12" s="73"/>
      <c r="AI12" s="67"/>
    </row>
    <row r="13" spans="2:35" s="39" customFormat="1" ht="30" customHeight="1">
      <c r="B13" s="66">
        <v>7</v>
      </c>
      <c r="C13" s="67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69"/>
      <c r="AC13" s="70"/>
      <c r="AD13" s="67"/>
      <c r="AE13" s="71">
        <f t="shared" si="0"/>
        <v>0</v>
      </c>
      <c r="AF13" s="72">
        <f t="shared" si="1"/>
        <v>0</v>
      </c>
      <c r="AG13" s="63"/>
      <c r="AH13" s="73"/>
      <c r="AI13" s="67"/>
    </row>
    <row r="14" spans="2:35" s="39" customFormat="1" ht="30" customHeight="1">
      <c r="B14" s="66">
        <v>8</v>
      </c>
      <c r="C14" s="67"/>
      <c r="D14" s="68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69"/>
      <c r="AC14" s="70"/>
      <c r="AD14" s="67"/>
      <c r="AE14" s="71">
        <f t="shared" si="0"/>
        <v>0</v>
      </c>
      <c r="AF14" s="72">
        <f t="shared" si="1"/>
        <v>0</v>
      </c>
      <c r="AG14" s="63"/>
      <c r="AH14" s="73"/>
      <c r="AI14" s="67"/>
    </row>
    <row r="15" spans="2:35" s="39" customFormat="1" ht="30" customHeight="1">
      <c r="B15" s="66">
        <v>9</v>
      </c>
      <c r="C15" s="67"/>
      <c r="D15" s="68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69"/>
      <c r="AC15" s="70"/>
      <c r="AD15" s="67"/>
      <c r="AE15" s="71">
        <f t="shared" si="0"/>
        <v>0</v>
      </c>
      <c r="AF15" s="72">
        <f t="shared" si="1"/>
        <v>0</v>
      </c>
      <c r="AG15" s="63"/>
      <c r="AH15" s="73"/>
      <c r="AI15" s="67"/>
    </row>
    <row r="16" spans="2:35" s="39" customFormat="1" ht="30" customHeight="1">
      <c r="B16" s="66">
        <v>10</v>
      </c>
      <c r="C16" s="67"/>
      <c r="D16" s="68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69"/>
      <c r="AC16" s="70"/>
      <c r="AD16" s="67"/>
      <c r="AE16" s="71">
        <f t="shared" si="0"/>
        <v>0</v>
      </c>
      <c r="AF16" s="72">
        <f t="shared" si="1"/>
        <v>0</v>
      </c>
      <c r="AG16" s="63"/>
      <c r="AH16" s="73"/>
      <c r="AI16" s="67"/>
    </row>
    <row r="17" spans="2:35" s="39" customFormat="1" ht="30" customHeight="1">
      <c r="B17" s="66">
        <v>11</v>
      </c>
      <c r="C17" s="67"/>
      <c r="D17" s="68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69"/>
      <c r="AC17" s="70"/>
      <c r="AD17" s="67"/>
      <c r="AE17" s="71">
        <f t="shared" si="0"/>
        <v>0</v>
      </c>
      <c r="AF17" s="72">
        <f t="shared" si="1"/>
        <v>0</v>
      </c>
      <c r="AG17" s="63"/>
      <c r="AH17" s="73"/>
      <c r="AI17" s="67"/>
    </row>
    <row r="18" spans="2:35" s="39" customFormat="1" ht="30" customHeight="1">
      <c r="B18" s="66">
        <v>12</v>
      </c>
      <c r="C18" s="67"/>
      <c r="D18" s="68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9"/>
      <c r="AC18" s="70"/>
      <c r="AD18" s="67"/>
      <c r="AE18" s="71">
        <f t="shared" si="0"/>
        <v>0</v>
      </c>
      <c r="AF18" s="72">
        <f t="shared" si="1"/>
        <v>0</v>
      </c>
      <c r="AG18" s="63"/>
      <c r="AH18" s="73"/>
      <c r="AI18" s="67"/>
    </row>
    <row r="19" spans="2:35" s="39" customFormat="1" ht="30" customHeight="1">
      <c r="B19" s="66">
        <v>13</v>
      </c>
      <c r="C19" s="67"/>
      <c r="D19" s="68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9"/>
      <c r="AC19" s="70"/>
      <c r="AD19" s="67"/>
      <c r="AE19" s="71">
        <f t="shared" si="0"/>
        <v>0</v>
      </c>
      <c r="AF19" s="72">
        <f t="shared" si="1"/>
        <v>0</v>
      </c>
      <c r="AG19" s="63"/>
      <c r="AH19" s="73"/>
      <c r="AI19" s="67"/>
    </row>
    <row r="20" spans="2:35" s="39" customFormat="1" ht="30" customHeight="1">
      <c r="B20" s="66">
        <v>14</v>
      </c>
      <c r="C20" s="67"/>
      <c r="D20" s="68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69"/>
      <c r="AC20" s="70"/>
      <c r="AD20" s="67"/>
      <c r="AE20" s="71">
        <f t="shared" si="0"/>
        <v>0</v>
      </c>
      <c r="AF20" s="72">
        <f t="shared" si="1"/>
        <v>0</v>
      </c>
      <c r="AG20" s="63"/>
      <c r="AH20" s="73"/>
      <c r="AI20" s="67"/>
    </row>
    <row r="21" spans="2:35" s="39" customFormat="1" ht="30" customHeight="1">
      <c r="B21" s="66">
        <v>15</v>
      </c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7"/>
      <c r="AE21" s="71">
        <f t="shared" si="0"/>
        <v>0</v>
      </c>
      <c r="AF21" s="72">
        <f t="shared" si="1"/>
        <v>0</v>
      </c>
      <c r="AG21" s="63"/>
      <c r="AH21" s="73"/>
      <c r="AI21" s="67"/>
    </row>
    <row r="22" spans="2:35" s="39" customFormat="1" ht="30" customHeight="1">
      <c r="B22" s="66">
        <v>16</v>
      </c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69"/>
      <c r="AC22" s="70"/>
      <c r="AD22" s="67"/>
      <c r="AE22" s="71">
        <f t="shared" si="0"/>
        <v>0</v>
      </c>
      <c r="AF22" s="72">
        <f t="shared" si="1"/>
        <v>0</v>
      </c>
      <c r="AG22" s="63"/>
      <c r="AH22" s="73"/>
      <c r="AI22" s="67"/>
    </row>
    <row r="23" spans="2:35" s="39" customFormat="1" ht="30" customHeight="1">
      <c r="B23" s="66">
        <v>17</v>
      </c>
      <c r="C23" s="67"/>
      <c r="D23" s="68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69"/>
      <c r="AC23" s="70"/>
      <c r="AD23" s="67"/>
      <c r="AE23" s="71">
        <f t="shared" si="0"/>
        <v>0</v>
      </c>
      <c r="AF23" s="72">
        <f t="shared" si="1"/>
        <v>0</v>
      </c>
      <c r="AG23" s="63"/>
      <c r="AH23" s="73"/>
      <c r="AI23" s="67"/>
    </row>
    <row r="24" spans="2:35" s="39" customFormat="1" ht="30" customHeight="1">
      <c r="B24" s="66">
        <v>18</v>
      </c>
      <c r="C24" s="67"/>
      <c r="D24" s="68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69"/>
      <c r="AC24" s="70"/>
      <c r="AD24" s="67"/>
      <c r="AE24" s="71">
        <f t="shared" si="0"/>
        <v>0</v>
      </c>
      <c r="AF24" s="72">
        <f t="shared" si="1"/>
        <v>0</v>
      </c>
      <c r="AG24" s="63"/>
      <c r="AH24" s="73"/>
      <c r="AI24" s="67"/>
    </row>
    <row r="25" spans="2:35" s="39" customFormat="1" ht="30" customHeight="1">
      <c r="B25" s="66">
        <v>19</v>
      </c>
      <c r="C25" s="67"/>
      <c r="D25" s="68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69"/>
      <c r="AC25" s="70"/>
      <c r="AD25" s="67"/>
      <c r="AE25" s="71">
        <f t="shared" si="0"/>
        <v>0</v>
      </c>
      <c r="AF25" s="72">
        <f t="shared" si="1"/>
        <v>0</v>
      </c>
      <c r="AG25" s="63"/>
      <c r="AH25" s="73"/>
      <c r="AI25" s="67"/>
    </row>
    <row r="26" spans="2:35" s="39" customFormat="1" ht="30" customHeight="1">
      <c r="B26" s="66">
        <v>20</v>
      </c>
      <c r="C26" s="67"/>
      <c r="D26" s="68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69"/>
      <c r="AC26" s="70"/>
      <c r="AD26" s="67"/>
      <c r="AE26" s="71">
        <f t="shared" si="0"/>
        <v>0</v>
      </c>
      <c r="AF26" s="72">
        <f t="shared" si="1"/>
        <v>0</v>
      </c>
      <c r="AG26" s="63"/>
      <c r="AH26" s="73"/>
      <c r="AI26" s="67"/>
    </row>
    <row r="27" spans="2:35" s="39" customFormat="1" ht="30" customHeight="1">
      <c r="B27" s="66">
        <v>21</v>
      </c>
      <c r="C27" s="67"/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69"/>
      <c r="AC27" s="70"/>
      <c r="AD27" s="67"/>
      <c r="AE27" s="71">
        <f t="shared" si="0"/>
        <v>0</v>
      </c>
      <c r="AF27" s="72">
        <f t="shared" si="1"/>
        <v>0</v>
      </c>
      <c r="AG27" s="63"/>
      <c r="AH27" s="73"/>
      <c r="AI27" s="67"/>
    </row>
    <row r="28" spans="2:35" s="39" customFormat="1" ht="30" customHeight="1">
      <c r="B28" s="66">
        <v>22</v>
      </c>
      <c r="C28" s="67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9"/>
      <c r="AC28" s="70"/>
      <c r="AD28" s="67"/>
      <c r="AE28" s="71">
        <f t="shared" si="0"/>
        <v>0</v>
      </c>
      <c r="AF28" s="72">
        <f t="shared" si="1"/>
        <v>0</v>
      </c>
      <c r="AG28" s="63"/>
      <c r="AH28" s="73"/>
      <c r="AI28" s="67"/>
    </row>
    <row r="29" spans="2:35" s="39" customFormat="1" ht="30" customHeight="1">
      <c r="B29" s="66">
        <v>23</v>
      </c>
      <c r="C29" s="67"/>
      <c r="D29" s="68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69"/>
      <c r="AC29" s="70"/>
      <c r="AD29" s="67"/>
      <c r="AE29" s="71">
        <f t="shared" si="0"/>
        <v>0</v>
      </c>
      <c r="AF29" s="72">
        <f t="shared" si="1"/>
        <v>0</v>
      </c>
      <c r="AG29" s="63"/>
      <c r="AH29" s="73"/>
      <c r="AI29" s="67"/>
    </row>
    <row r="30" spans="2:35" s="39" customFormat="1" ht="30" customHeight="1">
      <c r="B30" s="66">
        <v>24</v>
      </c>
      <c r="C30" s="67"/>
      <c r="D30" s="68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69"/>
      <c r="AC30" s="70"/>
      <c r="AD30" s="67"/>
      <c r="AE30" s="71">
        <f t="shared" si="0"/>
        <v>0</v>
      </c>
      <c r="AF30" s="72">
        <f t="shared" si="1"/>
        <v>0</v>
      </c>
      <c r="AG30" s="63"/>
      <c r="AH30" s="73"/>
      <c r="AI30" s="67"/>
    </row>
    <row r="31" spans="2:35" s="39" customFormat="1" ht="30" customHeight="1" thickBot="1">
      <c r="B31" s="74">
        <v>25</v>
      </c>
      <c r="C31" s="75"/>
      <c r="D31" s="76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7"/>
      <c r="AC31" s="78"/>
      <c r="AD31" s="79"/>
      <c r="AE31" s="80">
        <f>E31+G31+I31+K31+M31+O31+Q31+U31+W31+Y31+AA31+S31</f>
        <v>0</v>
      </c>
      <c r="AF31" s="81">
        <f t="shared" si="1"/>
        <v>0</v>
      </c>
      <c r="AG31" s="63"/>
      <c r="AH31" s="82"/>
      <c r="AI31" s="83"/>
    </row>
    <row r="32" spans="2:35" ht="30" customHeight="1" thickBot="1">
      <c r="B32" s="301" t="s">
        <v>37</v>
      </c>
      <c r="C32" s="302"/>
      <c r="D32" s="84"/>
      <c r="E32" s="85">
        <f t="shared" ref="E32:AF32" si="2">SUM(E7:E31)</f>
        <v>0</v>
      </c>
      <c r="F32" s="86">
        <f t="shared" si="2"/>
        <v>0</v>
      </c>
      <c r="G32" s="86">
        <f t="shared" si="2"/>
        <v>0</v>
      </c>
      <c r="H32" s="86">
        <f t="shared" si="2"/>
        <v>0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86">
        <f t="shared" si="2"/>
        <v>0</v>
      </c>
      <c r="M32" s="86">
        <f t="shared" si="2"/>
        <v>0</v>
      </c>
      <c r="N32" s="86">
        <f t="shared" si="2"/>
        <v>0</v>
      </c>
      <c r="O32" s="86">
        <f t="shared" si="2"/>
        <v>0</v>
      </c>
      <c r="P32" s="86">
        <f t="shared" si="2"/>
        <v>0</v>
      </c>
      <c r="Q32" s="86">
        <f t="shared" si="2"/>
        <v>0</v>
      </c>
      <c r="R32" s="86">
        <f t="shared" si="2"/>
        <v>0</v>
      </c>
      <c r="S32" s="86">
        <f t="shared" si="2"/>
        <v>0</v>
      </c>
      <c r="T32" s="86">
        <f t="shared" si="2"/>
        <v>0</v>
      </c>
      <c r="U32" s="86">
        <f t="shared" si="2"/>
        <v>0</v>
      </c>
      <c r="V32" s="86">
        <f t="shared" si="2"/>
        <v>0</v>
      </c>
      <c r="W32" s="86">
        <f t="shared" si="2"/>
        <v>0</v>
      </c>
      <c r="X32" s="86">
        <f t="shared" si="2"/>
        <v>0</v>
      </c>
      <c r="Y32" s="86">
        <f t="shared" si="2"/>
        <v>0</v>
      </c>
      <c r="Z32" s="86">
        <f t="shared" si="2"/>
        <v>0</v>
      </c>
      <c r="AA32" s="86">
        <f t="shared" si="2"/>
        <v>0</v>
      </c>
      <c r="AB32" s="85">
        <f t="shared" si="2"/>
        <v>0</v>
      </c>
      <c r="AC32" s="86">
        <f t="shared" si="2"/>
        <v>0</v>
      </c>
      <c r="AD32" s="87">
        <f t="shared" si="2"/>
        <v>0</v>
      </c>
      <c r="AE32" s="88">
        <f t="shared" si="2"/>
        <v>0</v>
      </c>
      <c r="AF32" s="87">
        <f t="shared" si="2"/>
        <v>0</v>
      </c>
      <c r="AG32" s="63"/>
      <c r="AH32" s="89">
        <f>SUM(AH7:AH31)</f>
        <v>0</v>
      </c>
      <c r="AI32" s="87">
        <f>SUM(AI7:AI31)</f>
        <v>0</v>
      </c>
    </row>
    <row r="33" spans="2:35">
      <c r="AE33" s="55" t="s">
        <v>42</v>
      </c>
      <c r="AF33" s="55" t="s">
        <v>43</v>
      </c>
      <c r="AH33" s="55" t="s">
        <v>57</v>
      </c>
    </row>
    <row r="34" spans="2:35" ht="24" customHeight="1" thickBot="1">
      <c r="C34" s="105" t="s">
        <v>44</v>
      </c>
      <c r="D34" s="91"/>
      <c r="E34" s="91"/>
      <c r="F34" s="91"/>
      <c r="G34" s="91"/>
      <c r="H34" s="91"/>
      <c r="I34" s="91"/>
      <c r="J34" s="91"/>
      <c r="K34" s="91"/>
      <c r="L34" s="91"/>
    </row>
    <row r="35" spans="2:35" ht="24" customHeight="1" thickBot="1">
      <c r="C35" s="105" t="s">
        <v>45</v>
      </c>
      <c r="D35" s="91"/>
      <c r="E35" s="91"/>
      <c r="F35" s="91"/>
      <c r="G35" s="91"/>
      <c r="H35" s="91"/>
      <c r="I35" s="91"/>
      <c r="J35" s="91"/>
      <c r="K35" s="91"/>
      <c r="L35" s="91"/>
      <c r="W35" s="305" t="s">
        <v>46</v>
      </c>
      <c r="X35" s="306"/>
      <c r="Y35" s="306"/>
      <c r="Z35" s="306"/>
      <c r="AA35" s="306"/>
      <c r="AB35" s="306"/>
      <c r="AC35" s="306"/>
      <c r="AD35" s="306"/>
      <c r="AE35" s="306"/>
      <c r="AF35" s="307"/>
    </row>
    <row r="36" spans="2:35" ht="24" customHeight="1">
      <c r="C36" s="105" t="s">
        <v>47</v>
      </c>
      <c r="D36" s="91"/>
      <c r="E36" s="91"/>
      <c r="F36" s="91"/>
      <c r="G36" s="91"/>
      <c r="H36" s="91"/>
      <c r="I36" s="91"/>
      <c r="J36" s="91"/>
      <c r="K36" s="91"/>
      <c r="L36" s="91"/>
      <c r="W36" s="291" t="s">
        <v>56</v>
      </c>
      <c r="X36" s="292"/>
      <c r="Y36" s="291" t="s">
        <v>39</v>
      </c>
      <c r="Z36" s="292"/>
      <c r="AA36" s="291" t="s">
        <v>48</v>
      </c>
      <c r="AB36" s="292"/>
      <c r="AC36" s="291" t="s">
        <v>59</v>
      </c>
      <c r="AD36" s="292"/>
      <c r="AE36" s="291" t="s">
        <v>60</v>
      </c>
      <c r="AF36" s="292"/>
    </row>
    <row r="37" spans="2:35" ht="24" customHeight="1" thickBot="1">
      <c r="C37" s="105" t="s">
        <v>49</v>
      </c>
      <c r="D37" s="91"/>
      <c r="E37" s="91"/>
      <c r="F37" s="91"/>
      <c r="G37" s="91"/>
      <c r="H37" s="91"/>
      <c r="I37" s="91"/>
      <c r="J37" s="91"/>
      <c r="K37" s="91"/>
      <c r="L37" s="91"/>
      <c r="W37" s="287" t="s">
        <v>58</v>
      </c>
      <c r="X37" s="288"/>
      <c r="Y37" s="287" t="s">
        <v>50</v>
      </c>
      <c r="Z37" s="288"/>
      <c r="AA37" s="293" t="s">
        <v>51</v>
      </c>
      <c r="AB37" s="294"/>
      <c r="AC37" s="293" t="s">
        <v>61</v>
      </c>
      <c r="AD37" s="294"/>
      <c r="AE37" s="293" t="s">
        <v>52</v>
      </c>
      <c r="AF37" s="294"/>
    </row>
    <row r="38" spans="2:35" s="96" customFormat="1" ht="36.75" customHeight="1" thickBot="1">
      <c r="B38" s="93"/>
      <c r="C38" s="106" t="s">
        <v>63</v>
      </c>
      <c r="D38" s="94"/>
      <c r="E38" s="94"/>
      <c r="F38" s="94"/>
      <c r="G38" s="94"/>
      <c r="H38" s="94"/>
      <c r="I38" s="94"/>
      <c r="J38" s="94"/>
      <c r="K38" s="94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289">
        <f>AH32</f>
        <v>0</v>
      </c>
      <c r="X38" s="290"/>
      <c r="Y38" s="289">
        <f>AE32</f>
        <v>0</v>
      </c>
      <c r="Z38" s="290"/>
      <c r="AA38" s="289">
        <f>AF32</f>
        <v>0</v>
      </c>
      <c r="AB38" s="290"/>
      <c r="AC38" s="289" t="e">
        <f>ROUND(AA38/W38,0)</f>
        <v>#DIV/0!</v>
      </c>
      <c r="AD38" s="290"/>
      <c r="AE38" s="295" t="e">
        <f>ROUND(AA38/Y38,1)</f>
        <v>#DIV/0!</v>
      </c>
      <c r="AF38" s="296"/>
      <c r="AG38" s="95"/>
      <c r="AH38" s="93"/>
      <c r="AI38" s="93"/>
    </row>
    <row r="39" spans="2:35" ht="24" customHeight="1">
      <c r="C39" s="90"/>
      <c r="D39" s="91"/>
      <c r="E39" s="91"/>
      <c r="F39" s="91"/>
      <c r="G39" s="91"/>
      <c r="H39" s="91"/>
      <c r="I39" s="91"/>
      <c r="J39" s="91"/>
      <c r="K39" s="91"/>
      <c r="L39" s="91"/>
      <c r="Z39" s="92"/>
      <c r="AB39" s="92"/>
      <c r="AC39" s="92"/>
      <c r="AD39" s="92"/>
      <c r="AF39" s="92"/>
    </row>
    <row r="40" spans="2:35" ht="19">
      <c r="C40" s="90"/>
      <c r="D40" s="91"/>
      <c r="E40" s="91"/>
      <c r="F40" s="91"/>
      <c r="G40" s="91"/>
      <c r="H40" s="91"/>
      <c r="I40" s="91"/>
      <c r="J40" s="91"/>
      <c r="K40" s="91"/>
      <c r="L40" s="91"/>
    </row>
  </sheetData>
  <mergeCells count="35">
    <mergeCell ref="W37:X37"/>
    <mergeCell ref="Y37:Z37"/>
    <mergeCell ref="AA37:AB37"/>
    <mergeCell ref="AC37:AD37"/>
    <mergeCell ref="AE37:AF37"/>
    <mergeCell ref="W38:X38"/>
    <mergeCell ref="Y38:Z38"/>
    <mergeCell ref="AA38:AB38"/>
    <mergeCell ref="AC38:AD38"/>
    <mergeCell ref="AE38:AF38"/>
    <mergeCell ref="W35:AF35"/>
    <mergeCell ref="W36:X36"/>
    <mergeCell ref="Y36:Z36"/>
    <mergeCell ref="AA36:AB36"/>
    <mergeCell ref="AC36:AD36"/>
    <mergeCell ref="AE36:AF36"/>
    <mergeCell ref="Y5:Z5"/>
    <mergeCell ref="AA5:AB5"/>
    <mergeCell ref="AC5:AD5"/>
    <mergeCell ref="AE5:AF5"/>
    <mergeCell ref="AH5:AH6"/>
    <mergeCell ref="B32:C32"/>
    <mergeCell ref="M5:N5"/>
    <mergeCell ref="O5:P5"/>
    <mergeCell ref="Q5:R5"/>
    <mergeCell ref="S5:T5"/>
    <mergeCell ref="U5:V5"/>
    <mergeCell ref="W5:X5"/>
    <mergeCell ref="F2:G2"/>
    <mergeCell ref="H2:K2"/>
    <mergeCell ref="B5:C5"/>
    <mergeCell ref="E5:F5"/>
    <mergeCell ref="G5:H5"/>
    <mergeCell ref="I5:J5"/>
    <mergeCell ref="K5:L5"/>
  </mergeCells>
  <phoneticPr fontId="18"/>
  <pageMargins left="0.25" right="0.25" top="0.75" bottom="0.75" header="0.3" footer="0.3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zoomScaleNormal="100" workbookViewId="0">
      <selection activeCell="H8" sqref="H8"/>
    </sheetView>
  </sheetViews>
  <sheetFormatPr defaultColWidth="9" defaultRowHeight="13"/>
  <cols>
    <col min="1" max="1" width="4.09765625" style="113" customWidth="1"/>
    <col min="2" max="2" width="49.3984375" style="18" customWidth="1"/>
    <col min="3" max="3" width="9.8984375" style="18" customWidth="1"/>
    <col min="4" max="4" width="9.5" style="18" customWidth="1"/>
    <col min="5" max="5" width="8.8984375" style="18" customWidth="1"/>
    <col min="6" max="6" width="9.09765625" style="18" customWidth="1"/>
    <col min="7" max="7" width="11.8984375" style="18" customWidth="1"/>
    <col min="8" max="16384" width="9" style="116"/>
  </cols>
  <sheetData>
    <row r="2" spans="1:7" s="107" customFormat="1" ht="26.25" customHeight="1">
      <c r="A2" s="5" t="s">
        <v>64</v>
      </c>
      <c r="B2" s="5"/>
      <c r="C2" s="5" t="s">
        <v>65</v>
      </c>
      <c r="D2" s="5"/>
      <c r="E2" s="5"/>
      <c r="F2" s="5"/>
      <c r="G2" s="5"/>
    </row>
    <row r="3" spans="1:7" s="112" customFormat="1" ht="16.5" customHeight="1">
      <c r="A3" s="108"/>
      <c r="B3" s="8"/>
      <c r="C3" s="109"/>
      <c r="D3" s="110"/>
      <c r="E3" s="111" t="s">
        <v>66</v>
      </c>
      <c r="F3" s="110"/>
      <c r="G3" s="8"/>
    </row>
    <row r="4" spans="1:7" ht="22.5" customHeight="1">
      <c r="A4" s="113">
        <v>1</v>
      </c>
      <c r="B4" s="114" t="s">
        <v>78</v>
      </c>
      <c r="C4" s="115"/>
    </row>
    <row r="5" spans="1:7" ht="22.5" customHeight="1">
      <c r="A5" s="113">
        <v>2</v>
      </c>
      <c r="B5" s="18" t="s">
        <v>79</v>
      </c>
      <c r="C5" s="115"/>
    </row>
    <row r="6" spans="1:7" ht="22.5" customHeight="1">
      <c r="A6" s="113">
        <v>3</v>
      </c>
      <c r="B6" s="36" t="s">
        <v>80</v>
      </c>
      <c r="C6" s="115"/>
    </row>
    <row r="7" spans="1:7" ht="22.5" customHeight="1">
      <c r="A7" s="113">
        <v>4</v>
      </c>
      <c r="B7" s="114" t="s">
        <v>81</v>
      </c>
      <c r="C7" s="115"/>
    </row>
    <row r="8" spans="1:7" ht="22.5" customHeight="1">
      <c r="A8" s="113">
        <v>5</v>
      </c>
      <c r="B8" s="36" t="s">
        <v>82</v>
      </c>
      <c r="C8" s="115"/>
    </row>
    <row r="9" spans="1:7" ht="9.75" customHeight="1"/>
    <row r="10" spans="1:7" ht="17.25" customHeight="1">
      <c r="A10" s="312" t="s">
        <v>67</v>
      </c>
      <c r="B10" s="312" t="s">
        <v>68</v>
      </c>
      <c r="C10" s="312" t="s">
        <v>69</v>
      </c>
      <c r="D10" s="312" t="s">
        <v>70</v>
      </c>
      <c r="E10" s="313" t="s">
        <v>71</v>
      </c>
      <c r="F10" s="313"/>
    </row>
    <row r="11" spans="1:7" ht="18.75" customHeight="1">
      <c r="A11" s="312"/>
      <c r="B11" s="312"/>
      <c r="C11" s="312"/>
      <c r="D11" s="312"/>
      <c r="E11" s="117" t="s">
        <v>72</v>
      </c>
      <c r="F11" s="117" t="s">
        <v>73</v>
      </c>
    </row>
    <row r="12" spans="1:7" ht="33" customHeight="1">
      <c r="A12" s="118">
        <v>1</v>
      </c>
      <c r="B12" s="119"/>
      <c r="C12" s="120"/>
      <c r="D12" s="121"/>
      <c r="E12" s="122"/>
      <c r="F12" s="123"/>
    </row>
    <row r="13" spans="1:7" ht="33" customHeight="1">
      <c r="A13" s="124">
        <v>2</v>
      </c>
      <c r="B13" s="125"/>
      <c r="C13" s="120"/>
      <c r="D13" s="121"/>
      <c r="E13" s="126"/>
      <c r="F13" s="127"/>
    </row>
    <row r="14" spans="1:7" ht="33" customHeight="1">
      <c r="A14" s="128">
        <v>3</v>
      </c>
      <c r="B14" s="129"/>
      <c r="C14" s="130"/>
      <c r="D14" s="121"/>
      <c r="E14" s="126"/>
      <c r="F14" s="127"/>
    </row>
    <row r="15" spans="1:7" ht="33" customHeight="1">
      <c r="A15" s="128">
        <v>4</v>
      </c>
      <c r="B15" s="131"/>
      <c r="C15" s="130"/>
      <c r="D15" s="121"/>
      <c r="E15" s="126"/>
      <c r="F15" s="127"/>
    </row>
    <row r="16" spans="1:7" ht="33" customHeight="1">
      <c r="A16" s="128">
        <v>5</v>
      </c>
      <c r="B16" s="129"/>
      <c r="C16" s="130"/>
      <c r="D16" s="121"/>
      <c r="E16" s="126"/>
      <c r="F16" s="127"/>
    </row>
    <row r="17" spans="1:6" ht="36.75" customHeight="1">
      <c r="A17" s="132">
        <v>6</v>
      </c>
      <c r="B17" s="129"/>
      <c r="C17" s="130"/>
      <c r="D17" s="121"/>
      <c r="E17" s="126"/>
      <c r="F17" s="127"/>
    </row>
    <row r="18" spans="1:6" ht="33" customHeight="1">
      <c r="A18" s="128">
        <v>7</v>
      </c>
      <c r="B18" s="133"/>
      <c r="C18" s="130"/>
      <c r="D18" s="121"/>
      <c r="E18" s="126"/>
      <c r="F18" s="127"/>
    </row>
    <row r="19" spans="1:6" ht="33" customHeight="1">
      <c r="A19" s="124">
        <v>8</v>
      </c>
      <c r="B19" s="129"/>
      <c r="C19" s="130"/>
      <c r="D19" s="121"/>
      <c r="E19" s="126"/>
      <c r="F19" s="127"/>
    </row>
    <row r="20" spans="1:6" ht="33" customHeight="1">
      <c r="A20" s="128">
        <v>9</v>
      </c>
      <c r="B20" s="129"/>
      <c r="C20" s="130"/>
      <c r="D20" s="121"/>
      <c r="E20" s="126"/>
      <c r="F20" s="127"/>
    </row>
    <row r="21" spans="1:6" ht="33" customHeight="1">
      <c r="A21" s="132">
        <v>10</v>
      </c>
      <c r="B21" s="129"/>
      <c r="C21" s="130"/>
      <c r="D21" s="121"/>
      <c r="E21" s="126"/>
      <c r="F21" s="127"/>
    </row>
    <row r="22" spans="1:6" ht="33" customHeight="1">
      <c r="A22" s="128">
        <v>11</v>
      </c>
      <c r="B22" s="129"/>
      <c r="C22" s="130"/>
      <c r="D22" s="121"/>
      <c r="E22" s="126"/>
      <c r="F22" s="127"/>
    </row>
    <row r="23" spans="1:6" ht="33" customHeight="1">
      <c r="A23" s="128">
        <v>12</v>
      </c>
      <c r="B23" s="129"/>
      <c r="C23" s="130"/>
      <c r="D23" s="121"/>
      <c r="E23" s="126"/>
      <c r="F23" s="127"/>
    </row>
    <row r="24" spans="1:6" ht="33" customHeight="1">
      <c r="A24" s="134">
        <v>13</v>
      </c>
      <c r="B24" s="133"/>
      <c r="C24" s="130"/>
      <c r="D24" s="121"/>
      <c r="E24" s="135"/>
      <c r="F24" s="136"/>
    </row>
    <row r="25" spans="1:6" ht="30.75" customHeight="1">
      <c r="A25" s="132">
        <v>14</v>
      </c>
      <c r="B25" s="130"/>
      <c r="C25" s="120"/>
      <c r="D25" s="121"/>
      <c r="E25" s="135"/>
      <c r="F25" s="136"/>
    </row>
    <row r="26" spans="1:6" ht="26.25" customHeight="1">
      <c r="A26" s="128">
        <v>15</v>
      </c>
      <c r="B26" s="130"/>
      <c r="C26" s="120"/>
      <c r="D26" s="121"/>
      <c r="E26" s="135"/>
      <c r="F26" s="136"/>
    </row>
    <row r="27" spans="1:6" ht="33.75" customHeight="1">
      <c r="A27" s="132">
        <v>16</v>
      </c>
      <c r="B27" s="130"/>
      <c r="C27" s="130"/>
      <c r="D27" s="121"/>
      <c r="E27" s="135"/>
      <c r="F27" s="136"/>
    </row>
    <row r="28" spans="1:6" ht="33.75" customHeight="1">
      <c r="A28" s="132">
        <v>17</v>
      </c>
      <c r="B28" s="130"/>
      <c r="C28" s="120"/>
      <c r="D28" s="121"/>
      <c r="E28" s="137"/>
      <c r="F28" s="138"/>
    </row>
    <row r="29" spans="1:6" ht="68.25" customHeight="1">
      <c r="A29" s="139"/>
      <c r="B29" s="140"/>
      <c r="C29" s="139"/>
      <c r="D29" s="139"/>
      <c r="E29" s="141"/>
      <c r="F29" s="141"/>
    </row>
    <row r="30" spans="1:6">
      <c r="F30" s="142" t="s">
        <v>74</v>
      </c>
    </row>
  </sheetData>
  <sheetProtection password="CC6F" sheet="1" formatCells="0" formatColumns="0" formatRows="0" insertColumns="0" insertRows="0" insertHyperlinks="0" deleteColumns="0" deleteRows="0" sort="0" autoFilter="0" pivotTables="0"/>
  <mergeCells count="5">
    <mergeCell ref="A10:A11"/>
    <mergeCell ref="B10:B11"/>
    <mergeCell ref="C10:C11"/>
    <mergeCell ref="D10:D11"/>
    <mergeCell ref="E10:F10"/>
  </mergeCells>
  <phoneticPr fontId="9"/>
  <pageMargins left="0.59055118110236227" right="0.59055118110236227" top="0.59055118110236227" bottom="0.5905511811023622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提出かがみ</vt:lpstr>
      <vt:lpstr>（様式２）工賃向上計画実施状況（多機能）</vt:lpstr>
      <vt:lpstr>（様式３）ふりかえりシート(多機能)</vt:lpstr>
      <vt:lpstr>（参考様式①-1）工賃実績計算シート</vt:lpstr>
      <vt:lpstr>（参考様式①-2）工賃実績計算シート</vt:lpstr>
      <vt:lpstr>(参考様式②) 活動計画と進捗確認書</vt:lpstr>
      <vt:lpstr>'(参考様式②) 活動計画と進捗確認書'!Print_Area</vt:lpstr>
      <vt:lpstr>'（様式２）工賃向上計画実施状況（多機能）'!Print_Area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Entre</dc:creator>
  <cp:lastModifiedBy>※</cp:lastModifiedBy>
  <cp:lastPrinted>2019-06-10T12:03:19Z</cp:lastPrinted>
  <dcterms:created xsi:type="dcterms:W3CDTF">2012-04-15T13:12:43Z</dcterms:created>
  <dcterms:modified xsi:type="dcterms:W3CDTF">2019-06-10T12:03:55Z</dcterms:modified>
</cp:coreProperties>
</file>