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2 依頼（10月分）\"/>
    </mc:Choice>
  </mc:AlternateContent>
  <xr:revisionPtr revIDLastSave="0" documentId="13_ncr:1_{1374FF96-0B9E-4838-80A2-0B41381EE733}" xr6:coauthVersionLast="36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R17" i="5"/>
  <c r="P13" i="5"/>
  <c r="Q13" i="5"/>
  <c r="N14" i="5"/>
  <c r="P16" i="5"/>
  <c r="R13" i="5"/>
  <c r="O14" i="5"/>
  <c r="Q16" i="5"/>
  <c r="N17" i="5"/>
  <c r="O13" i="5"/>
  <c r="P14" i="5"/>
  <c r="R16" i="5"/>
  <c r="O17" i="5"/>
  <c r="Q14" i="5"/>
  <c r="N15" i="5"/>
  <c r="P17" i="5"/>
  <c r="X8" i="4" l="1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1C3E24B3-0193-482C-9DB1-2527CEF15F25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A9D3B417-B891-4BBF-B472-207B9C787951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D8F8A8AB-D521-4636-ACA7-88466A52C070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82253953-3181-4CC4-ADAE-21D915049AB7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F22ED1BA-D5C8-4BF4-BB29-02449BF5949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<sst xmlns="http://schemas.openxmlformats.org/spreadsheetml/2006/main" count="157" uniqueCount="131">
  <si>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</si>
  <si>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</si>
  <si>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</si>
  <si>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</si>
  <si>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</si>
  <si>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</si>
  <si>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</si>
  <si>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</si>
  <si>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</si>
  <si>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</si>
  <si>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</si>
  <si>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</si>
  <si>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</si>
  <si>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</si>
  <si>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</si>
  <si>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</si>
  <si>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</si>
  <si>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</si>
  <si>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</si>
  <si>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</si>
  <si>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</si>
  <si>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</si>
  <si>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</si>
  <si>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</si>
  <si>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</si>
  <si>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</si>
  <si>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</si>
  <si>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</si>
  <si>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</si>
  <si>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</si>
  <si>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</si>
  <si>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</si>
  <si>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</si>
  <si>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</si>
  <si>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</si>
  <si>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</si>
  <si>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</si>
  <si>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</si>
  <si>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</si>
  <si>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</si>
  <si>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</si>
  <si>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</si>
  <si>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</si>
  <si>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</si>
  <si>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</si>
  <si>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</si>
  <si>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</si>
  <si>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</si>
  <si>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</si>
  <si>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</si>
  <si>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</si>
  <si>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</si>
  <si>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</si>
  <si>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</si>
  <si>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</si>
  <si>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</si>
  <si>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</si>
  <si>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</si>
  <si>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</si>
  <si>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</si>
  <si>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</si>
  <si>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</si>
  <si>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</si>
  <si>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</si>
  <si>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</si>
  <si>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</si>
  <si>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</si>
  <si>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</si>
  <si>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</si>
  <si>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</si>
  <si>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</si>
  <si>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</si>
  <si>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</si>
  <si>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</si>
  <si>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</si>
  <si>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</si>
  <si>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</si>
  <si>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</si>
  <si>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</si>
  <si>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</si>
  <si>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</si>
  <si>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</si>
  <si>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</si>
  <si>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</si>
  <si>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</si>
  <si>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</si>
  <si>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</si>
  <si>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</si>
  <si>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</si>
  <si>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</si>
  <si>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</si>
  <si>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</si>
  <si>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</si>
  <si>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</si>
  <si>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</si>
  <si>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</si>
  <si>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</si>
  <si>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</si>
  <si>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</si>
  <si>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</si>
  <si>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</si>
  <si>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</si>
  <si>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</si>
  <si>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</si>
  <si>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</si>
  <si>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</si>
  <si>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</si>
  <si>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</si>
  <si>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</si>
  <si>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</si>
  <si>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</si>
  <si>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</si>
  <si>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</si>
  <si>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</si>
  <si>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</si>
  <si>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</si>
  <si>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</si>
  <si>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</si>
  <si>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</si>
  <si>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</si>
  <si>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</si>
  <si>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10月１日～10月７日（うち５日間）</t>
    <rPh sb="2" eb="3">
      <t>ゲツ</t>
    </rPh>
    <rPh sb="4" eb="5">
      <t>ニチ</t>
    </rPh>
    <rPh sb="8" eb="9">
      <t>ゲツ</t>
    </rPh>
    <rPh sb="10" eb="11">
      <t>ニチ</t>
    </rPh>
    <rPh sb="15" eb="17">
      <t>ニチカン</t>
    </rPh>
    <phoneticPr fontId="1"/>
  </si>
  <si>
    <t>※10月１日から10月31日までの間に派遣が可能な職員について、ご記入ください。</t>
    <rPh sb="3" eb="4">
      <t>ガツ</t>
    </rPh>
    <rPh sb="5" eb="6">
      <t>ニチ</t>
    </rPh>
    <rPh sb="10" eb="11">
      <t>ガツ</t>
    </rPh>
    <rPh sb="13" eb="14">
      <t>ニチ</t>
    </rPh>
    <rPh sb="17" eb="18">
      <t>カン</t>
    </rPh>
    <rPh sb="19" eb="21">
      <t>ハケン</t>
    </rPh>
    <rPh sb="22" eb="24">
      <t>カノウ</t>
    </rPh>
    <rPh sb="25" eb="27">
      <t>ショクイン</t>
    </rPh>
    <rPh sb="33" eb="35">
      <t>キニュウ</t>
    </rPh>
    <phoneticPr fontId="4"/>
  </si>
  <si>
    <t>テスト（テスト）</t>
    <phoneticPr fontId="1"/>
  </si>
  <si>
    <t>　　令和６年９月10日現在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</si>
  <si>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</si>
  <si>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</si>
  <si>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</si>
  <si>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075-414-4671</t>
    <phoneticPr fontId="1"/>
  </si>
  <si>
    <t>○○@pref.kyoto.lg.jp</t>
    <phoneticPr fontId="1"/>
  </si>
  <si>
    <t>知的</t>
    <rPh sb="0" eb="2">
      <t>チテキ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</si>
</sst>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5</xdr:col>
      <xdr:colOff>80645</xdr:colOff>
      <xdr:row>2</xdr:row>
      <xdr:rowOff>116700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2771C8-D15D-4EC1-8B39-CD3B8C12B332}"/>
            </a:ext>
          </a:extLst>
        </xdr:cNvPr>
        <xdr:cNvSpPr txBox="1"/>
      </xdr:nvSpPr>
      <xdr:spPr>
        <a:xfrm>
          <a:off x="28575" y="38100"/>
          <a:ext cx="3090545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0" zoomScaleNormal="90" zoomScaleSheetLayoutView="80" workbookViewId="0">
      <selection activeCell="M16" sqref="M16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4" t="s">
        <v>16</v>
      </c>
      <c r="M1" s="54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8" t="s">
        <v>124</v>
      </c>
      <c r="L3" s="78"/>
      <c r="M3" s="7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48" t="s">
        <v>88</v>
      </c>
      <c r="B4" s="56" t="s">
        <v>59</v>
      </c>
      <c r="C4" s="57"/>
      <c r="D4" s="57"/>
      <c r="E4" s="58"/>
      <c r="F4" s="62" t="s">
        <v>83</v>
      </c>
      <c r="G4" s="70" t="s">
        <v>125</v>
      </c>
      <c r="H4" s="71"/>
      <c r="I4" s="71"/>
      <c r="J4" s="72"/>
      <c r="K4" s="52" t="s">
        <v>25</v>
      </c>
      <c r="L4" s="64"/>
      <c r="M4" s="53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49"/>
      <c r="B5" s="59"/>
      <c r="C5" s="60"/>
      <c r="D5" s="60"/>
      <c r="E5" s="61"/>
      <c r="F5" s="63"/>
      <c r="G5" s="73"/>
      <c r="H5" s="74"/>
      <c r="I5" s="74"/>
      <c r="J5" s="75"/>
      <c r="K5" s="31" t="s">
        <v>1</v>
      </c>
      <c r="L5" s="76" t="s">
        <v>128</v>
      </c>
      <c r="M5" s="77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48" t="s">
        <v>28</v>
      </c>
      <c r="B6" s="70" t="s">
        <v>103</v>
      </c>
      <c r="C6" s="71"/>
      <c r="D6" s="71"/>
      <c r="E6" s="72"/>
      <c r="F6" s="48" t="s">
        <v>26</v>
      </c>
      <c r="G6" s="70" t="s">
        <v>126</v>
      </c>
      <c r="H6" s="71"/>
      <c r="I6" s="71"/>
      <c r="J6" s="72"/>
      <c r="K6" s="31" t="s">
        <v>2</v>
      </c>
      <c r="L6" s="50"/>
      <c r="M6" s="5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49"/>
      <c r="B7" s="73"/>
      <c r="C7" s="74"/>
      <c r="D7" s="74"/>
      <c r="E7" s="75"/>
      <c r="F7" s="49"/>
      <c r="G7" s="73"/>
      <c r="H7" s="74"/>
      <c r="I7" s="74"/>
      <c r="J7" s="75"/>
      <c r="K7" s="31" t="s">
        <v>15</v>
      </c>
      <c r="L7" s="76" t="s">
        <v>129</v>
      </c>
      <c r="M7" s="7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48" t="s">
        <v>27</v>
      </c>
      <c r="B8" s="70" t="s">
        <v>123</v>
      </c>
      <c r="C8" s="71"/>
      <c r="D8" s="71"/>
      <c r="E8" s="72"/>
      <c r="F8" s="62" t="s">
        <v>0</v>
      </c>
      <c r="G8" s="70" t="s">
        <v>127</v>
      </c>
      <c r="H8" s="71"/>
      <c r="I8" s="71"/>
      <c r="J8" s="71"/>
      <c r="K8" s="71"/>
      <c r="L8" s="71"/>
      <c r="M8" s="7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49"/>
      <c r="B9" s="73"/>
      <c r="C9" s="74"/>
      <c r="D9" s="74"/>
      <c r="E9" s="75"/>
      <c r="F9" s="63"/>
      <c r="G9" s="73"/>
      <c r="H9" s="74"/>
      <c r="I9" s="74"/>
      <c r="J9" s="74"/>
      <c r="K9" s="74"/>
      <c r="L9" s="74"/>
      <c r="M9" s="75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52" t="s">
        <v>3</v>
      </c>
      <c r="C11" s="64"/>
      <c r="D11" s="64"/>
      <c r="E11" s="64"/>
      <c r="F11" s="53"/>
      <c r="G11" s="52" t="s">
        <v>4</v>
      </c>
      <c r="H11" s="64"/>
      <c r="I11" s="64"/>
      <c r="J11" s="53"/>
      <c r="K11" s="31" t="s">
        <v>12</v>
      </c>
      <c r="L11" s="34" t="s">
        <v>23</v>
      </c>
      <c r="M11" s="31" t="s">
        <v>6</v>
      </c>
      <c r="N11" s="47">
        <v>45566</v>
      </c>
      <c r="O11" s="35">
        <f>+N11+1</f>
        <v>45567</v>
      </c>
      <c r="P11" s="35">
        <f t="shared" ref="P11:AR11" si="0">+O11+1</f>
        <v>45568</v>
      </c>
      <c r="Q11" s="35">
        <f t="shared" si="0"/>
        <v>45569</v>
      </c>
      <c r="R11" s="35">
        <f t="shared" si="0"/>
        <v>45570</v>
      </c>
      <c r="S11" s="35">
        <f t="shared" si="0"/>
        <v>45571</v>
      </c>
      <c r="T11" s="35">
        <f t="shared" si="0"/>
        <v>45572</v>
      </c>
      <c r="U11" s="35">
        <f t="shared" si="0"/>
        <v>45573</v>
      </c>
      <c r="V11" s="35">
        <f t="shared" si="0"/>
        <v>45574</v>
      </c>
      <c r="W11" s="35">
        <f t="shared" si="0"/>
        <v>45575</v>
      </c>
      <c r="X11" s="35">
        <f t="shared" si="0"/>
        <v>45576</v>
      </c>
      <c r="Y11" s="35">
        <f t="shared" si="0"/>
        <v>45577</v>
      </c>
      <c r="Z11" s="35">
        <f t="shared" si="0"/>
        <v>45578</v>
      </c>
      <c r="AA11" s="35">
        <f t="shared" si="0"/>
        <v>45579</v>
      </c>
      <c r="AB11" s="35">
        <f t="shared" si="0"/>
        <v>45580</v>
      </c>
      <c r="AC11" s="35">
        <f t="shared" si="0"/>
        <v>45581</v>
      </c>
      <c r="AD11" s="35">
        <f t="shared" si="0"/>
        <v>45582</v>
      </c>
      <c r="AE11" s="35">
        <f t="shared" si="0"/>
        <v>45583</v>
      </c>
      <c r="AF11" s="35">
        <f t="shared" si="0"/>
        <v>45584</v>
      </c>
      <c r="AG11" s="35">
        <f t="shared" si="0"/>
        <v>45585</v>
      </c>
      <c r="AH11" s="35">
        <f t="shared" si="0"/>
        <v>45586</v>
      </c>
      <c r="AI11" s="35">
        <f t="shared" si="0"/>
        <v>45587</v>
      </c>
      <c r="AJ11" s="35">
        <f t="shared" si="0"/>
        <v>45588</v>
      </c>
      <c r="AK11" s="35">
        <f t="shared" si="0"/>
        <v>45589</v>
      </c>
      <c r="AL11" s="35">
        <f t="shared" si="0"/>
        <v>45590</v>
      </c>
      <c r="AM11" s="35">
        <f t="shared" si="0"/>
        <v>45591</v>
      </c>
      <c r="AN11" s="35">
        <f t="shared" si="0"/>
        <v>45592</v>
      </c>
      <c r="AO11" s="35">
        <f t="shared" si="0"/>
        <v>45593</v>
      </c>
      <c r="AP11" s="35">
        <f t="shared" si="0"/>
        <v>45594</v>
      </c>
      <c r="AQ11" s="35">
        <f t="shared" si="0"/>
        <v>45595</v>
      </c>
      <c r="AR11" s="35">
        <f t="shared" si="0"/>
        <v>45596</v>
      </c>
      <c r="AS11" s="36"/>
    </row>
    <row r="12" spans="1:60">
      <c r="A12" s="31" t="s">
        <v>14</v>
      </c>
      <c r="B12" s="52" t="s">
        <v>121</v>
      </c>
      <c r="C12" s="64"/>
      <c r="D12" s="64"/>
      <c r="E12" s="64"/>
      <c r="F12" s="53"/>
      <c r="G12" s="52" t="s">
        <v>31</v>
      </c>
      <c r="H12" s="64"/>
      <c r="I12" s="64"/>
      <c r="J12" s="53"/>
      <c r="K12" s="31" t="s">
        <v>7</v>
      </c>
      <c r="L12" s="34">
        <v>30</v>
      </c>
      <c r="M12" s="37"/>
      <c r="N12" s="46">
        <f>+WEEKDAY(N11)</f>
        <v>3</v>
      </c>
      <c r="O12" s="46">
        <f t="shared" ref="O12:AQ12" si="1">+WEEKDAY(O11)</f>
        <v>4</v>
      </c>
      <c r="P12" s="46">
        <f t="shared" si="1"/>
        <v>5</v>
      </c>
      <c r="Q12" s="46">
        <f t="shared" si="1"/>
        <v>6</v>
      </c>
      <c r="R12" s="46">
        <f t="shared" si="1"/>
        <v>7</v>
      </c>
      <c r="S12" s="46">
        <f t="shared" si="1"/>
        <v>1</v>
      </c>
      <c r="T12" s="46">
        <f t="shared" si="1"/>
        <v>2</v>
      </c>
      <c r="U12" s="46">
        <f t="shared" si="1"/>
        <v>3</v>
      </c>
      <c r="V12" s="46">
        <f t="shared" si="1"/>
        <v>4</v>
      </c>
      <c r="W12" s="46">
        <f t="shared" si="1"/>
        <v>5</v>
      </c>
      <c r="X12" s="46">
        <f t="shared" si="1"/>
        <v>6</v>
      </c>
      <c r="Y12" s="46">
        <f t="shared" si="1"/>
        <v>7</v>
      </c>
      <c r="Z12" s="46">
        <f t="shared" si="1"/>
        <v>1</v>
      </c>
      <c r="AA12" s="46">
        <f t="shared" si="1"/>
        <v>2</v>
      </c>
      <c r="AB12" s="46">
        <f t="shared" si="1"/>
        <v>3</v>
      </c>
      <c r="AC12" s="46">
        <f t="shared" si="1"/>
        <v>4</v>
      </c>
      <c r="AD12" s="46">
        <f t="shared" si="1"/>
        <v>5</v>
      </c>
      <c r="AE12" s="46">
        <f t="shared" si="1"/>
        <v>6</v>
      </c>
      <c r="AF12" s="46">
        <f t="shared" si="1"/>
        <v>7</v>
      </c>
      <c r="AG12" s="46">
        <f t="shared" si="1"/>
        <v>1</v>
      </c>
      <c r="AH12" s="46">
        <f t="shared" si="1"/>
        <v>2</v>
      </c>
      <c r="AI12" s="46">
        <f t="shared" si="1"/>
        <v>3</v>
      </c>
      <c r="AJ12" s="46">
        <f t="shared" si="1"/>
        <v>4</v>
      </c>
      <c r="AK12" s="46">
        <f t="shared" si="1"/>
        <v>5</v>
      </c>
      <c r="AL12" s="46">
        <f t="shared" si="1"/>
        <v>6</v>
      </c>
      <c r="AM12" s="46">
        <f t="shared" si="1"/>
        <v>7</v>
      </c>
      <c r="AN12" s="46">
        <f t="shared" si="1"/>
        <v>1</v>
      </c>
      <c r="AO12" s="46">
        <f t="shared" si="1"/>
        <v>2</v>
      </c>
      <c r="AP12" s="46">
        <f t="shared" si="1"/>
        <v>3</v>
      </c>
      <c r="AQ12" s="46">
        <f t="shared" si="1"/>
        <v>4</v>
      </c>
      <c r="AR12" s="46">
        <f t="shared" ref="AR12" si="2">+WEEKDAY(AR11)</f>
        <v>5</v>
      </c>
      <c r="AS12" s="36"/>
    </row>
    <row r="13" spans="1:60" ht="45.75" customHeight="1">
      <c r="A13" s="31">
        <v>1</v>
      </c>
      <c r="B13" s="80">
        <v>45566</v>
      </c>
      <c r="C13" s="38" t="s">
        <v>18</v>
      </c>
      <c r="D13" s="81">
        <v>45575</v>
      </c>
      <c r="E13" s="82">
        <v>5</v>
      </c>
      <c r="F13" s="42" t="s">
        <v>19</v>
      </c>
      <c r="G13" s="76" t="s">
        <v>118</v>
      </c>
      <c r="H13" s="83"/>
      <c r="I13" s="83"/>
      <c r="J13" s="77"/>
      <c r="K13" s="84" t="s">
        <v>7</v>
      </c>
      <c r="L13" s="79">
        <v>35</v>
      </c>
      <c r="M13" s="85" t="s">
        <v>130</v>
      </c>
      <c r="N13" s="43" t="str">
        <f t="shared" ref="N13:W17" si="3">IF(AND($B13&lt;=N$11, $B13+$AS13-1&gt;=N$11),"○"," ")</f>
        <v>○</v>
      </c>
      <c r="O13" s="43" t="str">
        <f t="shared" si="3"/>
        <v>○</v>
      </c>
      <c r="P13" s="43" t="str">
        <f t="shared" si="3"/>
        <v>○</v>
      </c>
      <c r="Q13" s="43" t="str">
        <f t="shared" si="3"/>
        <v>○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 xml:space="preserve"> </v>
      </c>
      <c r="Y13" s="39" t="str">
        <f t="shared" si="4"/>
        <v xml:space="preserve"> </v>
      </c>
      <c r="Z13" s="39" t="str">
        <f t="shared" si="4"/>
        <v xml:space="preserve"> </v>
      </c>
      <c r="AA13" s="39" t="str">
        <f t="shared" si="4"/>
        <v xml:space="preserve"> 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80"/>
      <c r="C14" s="38" t="s">
        <v>18</v>
      </c>
      <c r="D14" s="81"/>
      <c r="E14" s="82"/>
      <c r="F14" s="42" t="s">
        <v>19</v>
      </c>
      <c r="G14" s="76"/>
      <c r="H14" s="83"/>
      <c r="I14" s="83"/>
      <c r="J14" s="77"/>
      <c r="K14" s="84"/>
      <c r="L14" s="79"/>
      <c r="M14" s="84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80"/>
      <c r="C15" s="38" t="s">
        <v>18</v>
      </c>
      <c r="D15" s="81"/>
      <c r="E15" s="82"/>
      <c r="F15" s="42" t="s">
        <v>19</v>
      </c>
      <c r="G15" s="76"/>
      <c r="H15" s="83"/>
      <c r="I15" s="83"/>
      <c r="J15" s="77"/>
      <c r="K15" s="84"/>
      <c r="L15" s="79"/>
      <c r="M15" s="84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80"/>
      <c r="C16" s="38" t="s">
        <v>18</v>
      </c>
      <c r="D16" s="81"/>
      <c r="E16" s="82"/>
      <c r="F16" s="42" t="s">
        <v>19</v>
      </c>
      <c r="G16" s="76"/>
      <c r="H16" s="83"/>
      <c r="I16" s="83"/>
      <c r="J16" s="77"/>
      <c r="K16" s="84"/>
      <c r="L16" s="79"/>
      <c r="M16" s="84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80"/>
      <c r="C17" s="38" t="s">
        <v>18</v>
      </c>
      <c r="D17" s="81"/>
      <c r="E17" s="82"/>
      <c r="F17" s="42" t="s">
        <v>19</v>
      </c>
      <c r="G17" s="76"/>
      <c r="H17" s="83"/>
      <c r="I17" s="83"/>
      <c r="J17" s="77"/>
      <c r="K17" s="84"/>
      <c r="L17" s="79"/>
      <c r="M17" s="84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Normal="100" workbookViewId="0">
      <selection activeCell="T4" sqref="T4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>
      <c r="A3" s="66" t="s">
        <v>88</v>
      </c>
      <c r="B3" s="65" t="s">
        <v>81</v>
      </c>
      <c r="C3" s="65" t="s">
        <v>29</v>
      </c>
      <c r="D3" s="65" t="s">
        <v>30</v>
      </c>
      <c r="E3" s="65" t="s">
        <v>0</v>
      </c>
      <c r="F3" s="65" t="s">
        <v>10</v>
      </c>
      <c r="G3" s="65" t="s">
        <v>2</v>
      </c>
      <c r="H3" s="65" t="s">
        <v>20</v>
      </c>
      <c r="I3" s="65" t="s">
        <v>13</v>
      </c>
      <c r="J3" s="65" t="s">
        <v>87</v>
      </c>
      <c r="K3" s="65"/>
      <c r="L3" s="65"/>
      <c r="M3" s="65"/>
      <c r="N3" s="65"/>
      <c r="O3" s="65"/>
      <c r="P3" s="65"/>
      <c r="Q3" s="65"/>
      <c r="R3" s="67"/>
      <c r="S3" s="14" t="s">
        <v>84</v>
      </c>
      <c r="T3" s="47">
        <v>45566</v>
      </c>
      <c r="U3" s="35">
        <f>+T3+1</f>
        <v>45567</v>
      </c>
      <c r="V3" s="35">
        <f t="shared" ref="V3:AX3" si="0">+U3+1</f>
        <v>45568</v>
      </c>
      <c r="W3" s="35">
        <f t="shared" si="0"/>
        <v>45569</v>
      </c>
      <c r="X3" s="35">
        <f t="shared" si="0"/>
        <v>45570</v>
      </c>
      <c r="Y3" s="35">
        <f t="shared" si="0"/>
        <v>45571</v>
      </c>
      <c r="Z3" s="35">
        <f t="shared" si="0"/>
        <v>45572</v>
      </c>
      <c r="AA3" s="35">
        <f t="shared" si="0"/>
        <v>45573</v>
      </c>
      <c r="AB3" s="35">
        <f t="shared" si="0"/>
        <v>45574</v>
      </c>
      <c r="AC3" s="35">
        <f t="shared" si="0"/>
        <v>45575</v>
      </c>
      <c r="AD3" s="35">
        <f t="shared" si="0"/>
        <v>45576</v>
      </c>
      <c r="AE3" s="35">
        <f t="shared" si="0"/>
        <v>45577</v>
      </c>
      <c r="AF3" s="35">
        <f t="shared" si="0"/>
        <v>45578</v>
      </c>
      <c r="AG3" s="35">
        <f t="shared" si="0"/>
        <v>45579</v>
      </c>
      <c r="AH3" s="35">
        <f t="shared" si="0"/>
        <v>45580</v>
      </c>
      <c r="AI3" s="35">
        <f t="shared" si="0"/>
        <v>45581</v>
      </c>
      <c r="AJ3" s="35">
        <f t="shared" si="0"/>
        <v>45582</v>
      </c>
      <c r="AK3" s="35">
        <f t="shared" si="0"/>
        <v>45583</v>
      </c>
      <c r="AL3" s="35">
        <f t="shared" si="0"/>
        <v>45584</v>
      </c>
      <c r="AM3" s="35">
        <f t="shared" si="0"/>
        <v>45585</v>
      </c>
      <c r="AN3" s="35">
        <f t="shared" si="0"/>
        <v>45586</v>
      </c>
      <c r="AO3" s="35">
        <f t="shared" si="0"/>
        <v>45587</v>
      </c>
      <c r="AP3" s="35">
        <f t="shared" si="0"/>
        <v>45588</v>
      </c>
      <c r="AQ3" s="35">
        <f t="shared" si="0"/>
        <v>45589</v>
      </c>
      <c r="AR3" s="35">
        <f t="shared" si="0"/>
        <v>45590</v>
      </c>
      <c r="AS3" s="35">
        <f t="shared" si="0"/>
        <v>45591</v>
      </c>
      <c r="AT3" s="35">
        <f t="shared" si="0"/>
        <v>45592</v>
      </c>
      <c r="AU3" s="35">
        <f t="shared" si="0"/>
        <v>45593</v>
      </c>
      <c r="AV3" s="35">
        <f t="shared" si="0"/>
        <v>45594</v>
      </c>
      <c r="AW3" s="35">
        <f t="shared" si="0"/>
        <v>45595</v>
      </c>
      <c r="AX3" s="35">
        <f t="shared" si="0"/>
        <v>45596</v>
      </c>
      <c r="AY3" s="15"/>
    </row>
    <row r="4" spans="1:51" s="6" customFormat="1" ht="14.4">
      <c r="A4" s="65"/>
      <c r="B4" s="65"/>
      <c r="C4" s="65"/>
      <c r="D4" s="65"/>
      <c r="E4" s="65"/>
      <c r="F4" s="65"/>
      <c r="G4" s="65"/>
      <c r="H4" s="65"/>
      <c r="I4" s="65"/>
      <c r="J4" s="16" t="s">
        <v>11</v>
      </c>
      <c r="K4" s="16" t="s">
        <v>5</v>
      </c>
      <c r="L4" s="16" t="s">
        <v>24</v>
      </c>
      <c r="M4" s="67" t="s">
        <v>3</v>
      </c>
      <c r="N4" s="68"/>
      <c r="O4" s="68"/>
      <c r="P4" s="68"/>
      <c r="Q4" s="69"/>
      <c r="R4" s="17" t="s">
        <v>6</v>
      </c>
      <c r="S4" s="18"/>
      <c r="T4" s="46">
        <f>+WEEKDAY(T3)</f>
        <v>3</v>
      </c>
      <c r="U4" s="46">
        <f t="shared" ref="U4:AW4" si="1">+WEEKDAY(U3)</f>
        <v>4</v>
      </c>
      <c r="V4" s="46">
        <f t="shared" si="1"/>
        <v>5</v>
      </c>
      <c r="W4" s="46">
        <f t="shared" si="1"/>
        <v>6</v>
      </c>
      <c r="X4" s="46">
        <f t="shared" si="1"/>
        <v>7</v>
      </c>
      <c r="Y4" s="46">
        <f t="shared" si="1"/>
        <v>1</v>
      </c>
      <c r="Z4" s="46">
        <f t="shared" si="1"/>
        <v>2</v>
      </c>
      <c r="AA4" s="46">
        <f t="shared" si="1"/>
        <v>3</v>
      </c>
      <c r="AB4" s="46">
        <f t="shared" si="1"/>
        <v>4</v>
      </c>
      <c r="AC4" s="46">
        <f t="shared" si="1"/>
        <v>5</v>
      </c>
      <c r="AD4" s="46">
        <f t="shared" si="1"/>
        <v>6</v>
      </c>
      <c r="AE4" s="46">
        <f t="shared" si="1"/>
        <v>7</v>
      </c>
      <c r="AF4" s="46">
        <f t="shared" si="1"/>
        <v>1</v>
      </c>
      <c r="AG4" s="46">
        <f t="shared" si="1"/>
        <v>2</v>
      </c>
      <c r="AH4" s="46">
        <f t="shared" si="1"/>
        <v>3</v>
      </c>
      <c r="AI4" s="46">
        <f t="shared" si="1"/>
        <v>4</v>
      </c>
      <c r="AJ4" s="46">
        <f t="shared" si="1"/>
        <v>5</v>
      </c>
      <c r="AK4" s="46">
        <f t="shared" si="1"/>
        <v>6</v>
      </c>
      <c r="AL4" s="46">
        <f t="shared" si="1"/>
        <v>7</v>
      </c>
      <c r="AM4" s="46">
        <f t="shared" si="1"/>
        <v>1</v>
      </c>
      <c r="AN4" s="46">
        <f t="shared" si="1"/>
        <v>2</v>
      </c>
      <c r="AO4" s="46">
        <f t="shared" si="1"/>
        <v>3</v>
      </c>
      <c r="AP4" s="46">
        <f t="shared" si="1"/>
        <v>4</v>
      </c>
      <c r="AQ4" s="46">
        <f t="shared" si="1"/>
        <v>5</v>
      </c>
      <c r="AR4" s="46">
        <f t="shared" si="1"/>
        <v>6</v>
      </c>
      <c r="AS4" s="46">
        <f t="shared" si="1"/>
        <v>7</v>
      </c>
      <c r="AT4" s="46">
        <f t="shared" si="1"/>
        <v>1</v>
      </c>
      <c r="AU4" s="46">
        <f t="shared" si="1"/>
        <v>2</v>
      </c>
      <c r="AV4" s="46">
        <f t="shared" si="1"/>
        <v>3</v>
      </c>
      <c r="AW4" s="46">
        <f t="shared" si="1"/>
        <v>4</v>
      </c>
      <c r="AX4" s="46">
        <f t="shared" ref="AX4" si="2">+WEEKDAY(AX3)</f>
        <v>5</v>
      </c>
      <c r="AY4" s="15"/>
    </row>
    <row r="5" spans="1:51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45566</v>
      </c>
      <c r="N5" s="22" t="s">
        <v>21</v>
      </c>
      <c r="O5" s="23">
        <f>施設・事業所記入用【別紙２】!$D$13</f>
        <v>45575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 t="shared" ref="U5:AD9" si="3">IF(AND($M5&lt;=U$3, $M5+$AY5-1&gt;=U$3),"○"," ")</f>
        <v>○</v>
      </c>
      <c r="V5" s="27" t="str">
        <f t="shared" si="3"/>
        <v>○</v>
      </c>
      <c r="W5" s="27" t="str">
        <f t="shared" si="3"/>
        <v>○</v>
      </c>
      <c r="X5" s="27" t="str">
        <f t="shared" si="3"/>
        <v>○</v>
      </c>
      <c r="Y5" s="27" t="str">
        <f t="shared" si="3"/>
        <v>○</v>
      </c>
      <c r="Z5" s="27" t="str">
        <f t="shared" si="3"/>
        <v>○</v>
      </c>
      <c r="AA5" s="27" t="str">
        <f t="shared" si="3"/>
        <v>○</v>
      </c>
      <c r="AB5" s="27" t="str">
        <f t="shared" si="3"/>
        <v>○</v>
      </c>
      <c r="AC5" s="27" t="str">
        <f t="shared" si="3"/>
        <v>○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10</v>
      </c>
    </row>
    <row r="6" spans="1:51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topLeftCell="D10" workbookViewId="0">
      <selection activeCell="K2" sqref="K2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45566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45567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45568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45569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45570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45571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45572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45573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45574</v>
      </c>
      <c r="N9" s="44"/>
    </row>
    <row r="10" spans="1:14">
      <c r="A10" s="2" t="s">
        <v>99</v>
      </c>
      <c r="H10" t="s">
        <v>43</v>
      </c>
      <c r="K10" s="44">
        <f t="shared" si="0"/>
        <v>45575</v>
      </c>
      <c r="N10" s="44"/>
    </row>
    <row r="11" spans="1:14">
      <c r="A11" t="s">
        <v>100</v>
      </c>
      <c r="H11" t="s">
        <v>44</v>
      </c>
      <c r="K11" s="44">
        <f t="shared" si="0"/>
        <v>45576</v>
      </c>
      <c r="N11" s="44"/>
    </row>
    <row r="12" spans="1:14">
      <c r="A12" t="s">
        <v>101</v>
      </c>
      <c r="H12" t="s">
        <v>45</v>
      </c>
      <c r="K12" s="44">
        <f t="shared" si="0"/>
        <v>45577</v>
      </c>
      <c r="N12" s="44"/>
    </row>
    <row r="13" spans="1:14">
      <c r="A13" t="s">
        <v>102</v>
      </c>
      <c r="H13" t="s">
        <v>46</v>
      </c>
      <c r="K13" s="44">
        <f t="shared" si="0"/>
        <v>45578</v>
      </c>
      <c r="N13" s="44"/>
    </row>
    <row r="14" spans="1:14">
      <c r="A14" t="s">
        <v>103</v>
      </c>
      <c r="H14" t="s">
        <v>47</v>
      </c>
      <c r="K14" s="44">
        <f t="shared" si="0"/>
        <v>45579</v>
      </c>
      <c r="N14" s="44"/>
    </row>
    <row r="15" spans="1:14">
      <c r="A15" t="s">
        <v>104</v>
      </c>
      <c r="H15" t="s">
        <v>48</v>
      </c>
      <c r="K15" s="44">
        <f t="shared" si="0"/>
        <v>45580</v>
      </c>
      <c r="N15" s="44"/>
    </row>
    <row r="16" spans="1:14">
      <c r="A16" t="s">
        <v>105</v>
      </c>
      <c r="H16" t="s">
        <v>49</v>
      </c>
      <c r="K16" s="44">
        <f t="shared" si="0"/>
        <v>45581</v>
      </c>
      <c r="N16" s="44"/>
    </row>
    <row r="17" spans="1:14">
      <c r="A17" s="2" t="s">
        <v>106</v>
      </c>
      <c r="H17" t="s">
        <v>50</v>
      </c>
      <c r="K17" s="44">
        <f t="shared" si="0"/>
        <v>45582</v>
      </c>
      <c r="N17" s="44"/>
    </row>
    <row r="18" spans="1:14">
      <c r="A18" t="s">
        <v>107</v>
      </c>
      <c r="H18" t="s">
        <v>51</v>
      </c>
      <c r="K18" s="44">
        <f t="shared" si="0"/>
        <v>45583</v>
      </c>
      <c r="N18" s="44"/>
    </row>
    <row r="19" spans="1:14">
      <c r="A19" t="s">
        <v>108</v>
      </c>
      <c r="H19" t="s">
        <v>52</v>
      </c>
      <c r="K19" s="44">
        <f t="shared" si="0"/>
        <v>45584</v>
      </c>
      <c r="N19" s="44"/>
    </row>
    <row r="20" spans="1:14">
      <c r="A20" t="s">
        <v>109</v>
      </c>
      <c r="H20" t="s">
        <v>53</v>
      </c>
      <c r="K20" s="44">
        <f t="shared" si="0"/>
        <v>45585</v>
      </c>
      <c r="N20" s="44"/>
    </row>
    <row r="21" spans="1:14">
      <c r="A21" t="s">
        <v>110</v>
      </c>
      <c r="H21" t="s">
        <v>54</v>
      </c>
      <c r="K21" s="44">
        <f t="shared" si="0"/>
        <v>45586</v>
      </c>
      <c r="N21" s="44"/>
    </row>
    <row r="22" spans="1:14">
      <c r="A22" t="s">
        <v>111</v>
      </c>
      <c r="H22" t="s">
        <v>55</v>
      </c>
      <c r="K22" s="44">
        <f t="shared" si="0"/>
        <v>45587</v>
      </c>
      <c r="N22" s="44"/>
    </row>
    <row r="23" spans="1:14">
      <c r="A23" t="s">
        <v>112</v>
      </c>
      <c r="H23" t="s">
        <v>56</v>
      </c>
      <c r="K23" s="44">
        <f t="shared" si="0"/>
        <v>45588</v>
      </c>
      <c r="N23" s="44"/>
    </row>
    <row r="24" spans="1:14">
      <c r="A24" t="s">
        <v>113</v>
      </c>
      <c r="H24" t="s">
        <v>57</v>
      </c>
      <c r="K24" s="44">
        <f t="shared" si="0"/>
        <v>45589</v>
      </c>
      <c r="N24" s="44"/>
    </row>
    <row r="25" spans="1:14">
      <c r="H25" t="s">
        <v>58</v>
      </c>
      <c r="K25" s="44">
        <f t="shared" si="0"/>
        <v>45590</v>
      </c>
      <c r="N25" s="44"/>
    </row>
    <row r="26" spans="1:14">
      <c r="H26" t="s">
        <v>59</v>
      </c>
      <c r="K26" s="44">
        <f t="shared" si="0"/>
        <v>45591</v>
      </c>
      <c r="N26" s="44"/>
    </row>
    <row r="27" spans="1:14">
      <c r="H27" t="s">
        <v>60</v>
      </c>
      <c r="K27" s="44">
        <f t="shared" si="0"/>
        <v>45592</v>
      </c>
      <c r="N27" s="44"/>
    </row>
    <row r="28" spans="1:14">
      <c r="H28" t="s">
        <v>61</v>
      </c>
      <c r="K28" s="44">
        <f t="shared" si="0"/>
        <v>45593</v>
      </c>
      <c r="N28" s="44"/>
    </row>
    <row r="29" spans="1:14">
      <c r="H29" t="s">
        <v>62</v>
      </c>
      <c r="K29" s="44">
        <f t="shared" si="0"/>
        <v>45594</v>
      </c>
      <c r="N29" s="44"/>
    </row>
    <row r="30" spans="1:14">
      <c r="H30" t="s">
        <v>63</v>
      </c>
      <c r="K30" s="44">
        <f t="shared" si="0"/>
        <v>45595</v>
      </c>
      <c r="N30" s="44"/>
    </row>
    <row r="31" spans="1:14">
      <c r="H31" t="s">
        <v>64</v>
      </c>
      <c r="K31" s="44">
        <f t="shared" si="0"/>
        <v>45596</v>
      </c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柏　美由紀</cp:lastModifiedBy>
  <cp:lastPrinted>2024-01-23T06:44:14Z</cp:lastPrinted>
  <dcterms:created xsi:type="dcterms:W3CDTF">2016-04-19T04:38:14Z</dcterms:created>
  <dcterms:modified xsi:type="dcterms:W3CDTF">2024-09-02T06:59:13Z</dcterms:modified>
</cp:coreProperties>
</file>