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1000" activeTab="0"/>
  </bookViews>
  <sheets>
    <sheet name="障害者自立支援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#REF!</definedName>
    <definedName name="aa">#REF!</definedName>
    <definedName name="Ａ最小">#REF!</definedName>
    <definedName name="Ａ最大">#REF!</definedName>
    <definedName name="BT_障害台帳">#REF!</definedName>
    <definedName name="Ｂ最小">#REF!</definedName>
    <definedName name="Ｂ最大">#REF!</definedName>
    <definedName name="Ｃ最小">#REF!</definedName>
    <definedName name="Ｃ最大">#REF!</definedName>
    <definedName name="HTML_CodePage" hidden="1">932</definedName>
    <definedName name="HTML_Control" localSheetId="0" hidden="1">{"'住記ｲﾝﾀｰﾌｪｰｽﾚｲｱｳﾄ'!$E$5:$F$11"}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_xlnm.Print_Area" localSheetId="0">'障害者自立支援法'!$A$1:$I$80</definedName>
    <definedName name="_xlnm.Print_Titles" localSheetId="0">'障害者自立支援法'!$1:$4</definedName>
    <definedName name="Q_C3M00プロジェクトタイムライン">#REF!</definedName>
    <definedName name="T_C51">#REF!</definedName>
    <definedName name="T_C510001">#REF!</definedName>
    <definedName name="ＴＧ140006">#REF!</definedName>
    <definedName name="wrn.世田谷ＤＢ設計書." localSheetId="0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ｸﾗｲｱﾝﾄ計">'[7]総括表計算用'!#REF!</definedName>
    <definedName name="ｸﾗｲﾃﾞｽｸ計">'[3]Sheet2'!#REF!</definedName>
    <definedName name="ｸﾗｲﾉｰﾄ計">'[3]Sheet2'!#REF!</definedName>
    <definedName name="サーバ価格">#REF!</definedName>
    <definedName name="ｻｰﾊﾞ計">'[6]見積(ｿﾌﾄ)'!#REF!</definedName>
    <definedName name="テーブル一覧">#REF!</definedName>
    <definedName name="デスク数">#REF!</definedName>
    <definedName name="ﾈｯﾄﾜｰｸ計">'[7]総括表計算用'!#REF!</definedName>
    <definedName name="ノート数">#REF!</definedName>
    <definedName name="ﾊｰﾄﾞ計">'[3]Sheet2'!#REF!</definedName>
    <definedName name="ハード合計">#REF!</definedName>
    <definedName name="ハード値引率">#REF!</definedName>
    <definedName name="機器計">'[3]Sheet2'!#REF!</definedName>
    <definedName name="機器消費税">'[3]Sheet2'!#REF!</definedName>
    <definedName name="敬老係">#REF!</definedName>
    <definedName name="健康指導係">#REF!</definedName>
    <definedName name="健康増進係">#REF!</definedName>
    <definedName name="顧客名">'[4]表記説明'!$B$1</definedName>
    <definedName name="工事計">'[7]総括表計算用'!#REF!</definedName>
    <definedName name="最新版">#REF!</definedName>
    <definedName name="仕切ＳＥ">'[5]Sheet3'!#REF!</definedName>
    <definedName name="仕切ｿﾌﾄ">'[5]Sheet3'!#REF!</definedName>
    <definedName name="児童福祉係">#REF!</definedName>
    <definedName name="社会福祉係">#REF!</definedName>
    <definedName name="障害福祉係">#REF!</definedName>
    <definedName name="総務係">#REF!</definedName>
    <definedName name="長寿推進係">#REF!</definedName>
    <definedName name="同和対策係">#REF!</definedName>
    <definedName name="特Ａ最小">#REF!</definedName>
    <definedName name="特Ａ最大">#REF!</definedName>
    <definedName name="内部Ａ最小">#REF!</definedName>
    <definedName name="内部Ａ最大">#REF!</definedName>
    <definedName name="内部Ｂ最小">#REF!</definedName>
    <definedName name="内部Ｂ最大">#REF!</definedName>
    <definedName name="内部Ｃ最小">#REF!</definedName>
    <definedName name="内部Ｃ最大">#REF!</definedName>
    <definedName name="内部特Ａ最小">#REF!</definedName>
    <definedName name="内部特Ａ最大">#REF!</definedName>
    <definedName name="搬入現調計">'[7]総括表計算用'!#REF!</definedName>
    <definedName name="販社名">"テキスト 45"</definedName>
    <definedName name="必須ソフト合計">#REF!</definedName>
    <definedName name="必須ソフト値引率">#REF!</definedName>
    <definedName name="福祉合計">#REF!</definedName>
    <definedName name="保健合計">#REF!</definedName>
    <definedName name="保護係">#REF!</definedName>
  </definedNames>
  <calcPr fullCalcOnLoad="1"/>
</workbook>
</file>

<file path=xl/sharedStrings.xml><?xml version="1.0" encoding="utf-8"?>
<sst xmlns="http://schemas.openxmlformats.org/spreadsheetml/2006/main" count="325" uniqueCount="103">
  <si>
    <t>その他</t>
  </si>
  <si>
    <t>00</t>
  </si>
  <si>
    <t>サービス種類</t>
  </si>
  <si>
    <t>サービス内容1</t>
  </si>
  <si>
    <t>サービス内容２</t>
  </si>
  <si>
    <t>決定</t>
  </si>
  <si>
    <t>家事援助</t>
  </si>
  <si>
    <t>基本</t>
  </si>
  <si>
    <t>00</t>
  </si>
  <si>
    <t>就労移行支援</t>
  </si>
  <si>
    <t>相談支援事業</t>
  </si>
  <si>
    <t>重複障害</t>
  </si>
  <si>
    <t>遷延性</t>
  </si>
  <si>
    <t>強行</t>
  </si>
  <si>
    <t>自活（内）</t>
  </si>
  <si>
    <t>自活（外）</t>
  </si>
  <si>
    <t>障害者</t>
  </si>
  <si>
    <t>障害児</t>
  </si>
  <si>
    <t>共同生活援助</t>
  </si>
  <si>
    <t>加算</t>
  </si>
  <si>
    <t>経過的措置対象者</t>
  </si>
  <si>
    <t>経過的措置対象者</t>
  </si>
  <si>
    <t>経過的居宅介護</t>
  </si>
  <si>
    <t>精神障害者退院支援施設加算対象者</t>
  </si>
  <si>
    <t>自立訓練（機能訓練）</t>
  </si>
  <si>
    <t>基本</t>
  </si>
  <si>
    <t>自立訓練（生活訓練）</t>
  </si>
  <si>
    <t>09</t>
  </si>
  <si>
    <t>就労移行支援（養成施設）</t>
  </si>
  <si>
    <t>訓練等給付利用者</t>
  </si>
  <si>
    <t>00</t>
  </si>
  <si>
    <t>自立生活支援加算対象者</t>
  </si>
  <si>
    <t>重度障害者支援加算対象者</t>
  </si>
  <si>
    <t>09</t>
  </si>
  <si>
    <t>基本</t>
  </si>
  <si>
    <t>00</t>
  </si>
  <si>
    <t>00</t>
  </si>
  <si>
    <t>加算</t>
  </si>
  <si>
    <t>02</t>
  </si>
  <si>
    <t>09</t>
  </si>
  <si>
    <t>03</t>
  </si>
  <si>
    <t>00</t>
  </si>
  <si>
    <t>決定コード</t>
  </si>
  <si>
    <t>00</t>
  </si>
  <si>
    <t>通院等乗降介助</t>
  </si>
  <si>
    <t xml:space="preserve">施設入所支援 </t>
  </si>
  <si>
    <t>09</t>
  </si>
  <si>
    <t>移動介護</t>
  </si>
  <si>
    <t>09</t>
  </si>
  <si>
    <t>宿泊型自立訓練</t>
  </si>
  <si>
    <t>01</t>
  </si>
  <si>
    <t>≪新支給決定コード（介護給付費、訓練等給付費、サービス利用計画作成費）≫</t>
  </si>
  <si>
    <t xml:space="preserve">居宅介護 </t>
  </si>
  <si>
    <t>00</t>
  </si>
  <si>
    <t xml:space="preserve">居宅介護 </t>
  </si>
  <si>
    <t>00</t>
  </si>
  <si>
    <t>00</t>
  </si>
  <si>
    <t xml:space="preserve">重度訪問介護 </t>
  </si>
  <si>
    <t xml:space="preserve">行動援護 </t>
  </si>
  <si>
    <t xml:space="preserve">重度包括 </t>
  </si>
  <si>
    <t>療養介護</t>
  </si>
  <si>
    <t xml:space="preserve">生活介護 </t>
  </si>
  <si>
    <t>児童デイ</t>
  </si>
  <si>
    <t xml:space="preserve">短期入所 </t>
  </si>
  <si>
    <t>00</t>
  </si>
  <si>
    <t>共同生活介護</t>
  </si>
  <si>
    <t>基本</t>
  </si>
  <si>
    <t>共同生活介護</t>
  </si>
  <si>
    <t xml:space="preserve">施設入所支援 </t>
  </si>
  <si>
    <t>基本</t>
  </si>
  <si>
    <t>Ⅰ</t>
  </si>
  <si>
    <t>00</t>
  </si>
  <si>
    <t>Ⅱ</t>
  </si>
  <si>
    <t>09</t>
  </si>
  <si>
    <t>09</t>
  </si>
  <si>
    <t>ＡＬＳ</t>
  </si>
  <si>
    <t>09</t>
  </si>
  <si>
    <t>就労継続支援Ｂ型</t>
  </si>
  <si>
    <t>就労継続支援Ａ型</t>
  </si>
  <si>
    <t>１５％加算対象者</t>
  </si>
  <si>
    <t>７．５％加算対象者</t>
  </si>
  <si>
    <t>重度障害者支援体制加算対象者（旧身体基本）</t>
  </si>
  <si>
    <t>重度障害者支援体制加算対象者（旧身体重度）</t>
  </si>
  <si>
    <t>旧旧身体入所更生</t>
  </si>
  <si>
    <t>旧身体入所更生</t>
  </si>
  <si>
    <t>旧身体通所更生</t>
  </si>
  <si>
    <t>旧身体入所療護</t>
  </si>
  <si>
    <t>旧身体通所療護</t>
  </si>
  <si>
    <t>旧身体入所授産</t>
  </si>
  <si>
    <t>旧身体通所授産</t>
  </si>
  <si>
    <t>重度障害者支援体制加算対象者（旧知的）</t>
  </si>
  <si>
    <t>旧知的入所更生</t>
  </si>
  <si>
    <t>旧知的通所更生</t>
  </si>
  <si>
    <t>旧知的入所授産</t>
  </si>
  <si>
    <t>旧知的通所授産</t>
  </si>
  <si>
    <t>旧知的通勤寮</t>
  </si>
  <si>
    <t>身体介護</t>
  </si>
  <si>
    <t>通院介助（身体介護伴う）</t>
  </si>
  <si>
    <t>通院介助（身体介護伴わない）</t>
  </si>
  <si>
    <t>障害者医療型（療養介護）</t>
  </si>
  <si>
    <t>障害者医療型（その他）</t>
  </si>
  <si>
    <t>障害児医療型（重心）</t>
  </si>
  <si>
    <t>障害児医療型（その他）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</si>
</sst>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0"/>
    <numFmt numFmtId="181" formatCode="m/d"/>
    <numFmt numFmtId="182" formatCode="mmm\-yyyy"/>
    <numFmt numFmtId="183" formatCode="[&lt;=999]000;[&lt;=99999]000\-00;000\-0000"/>
    <numFmt numFmtId="184" formatCode="mmmm\-yy"/>
    <numFmt numFmtId="185" formatCode="0_);[Red]\(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_ "/>
    <numFmt numFmtId="189" formatCode="#,###"/>
    <numFmt numFmtId="190" formatCode="0_ "/>
    <numFmt numFmtId="191" formatCode="0.0_);[Red]\(0.0\)"/>
    <numFmt numFmtId="192" formatCode="0.000000000000000000"/>
    <numFmt numFmtId="193" formatCode="0.0000"/>
    <numFmt numFmtId="194" formatCode="0.000"/>
    <numFmt numFmtId="195" formatCode="###"/>
    <numFmt numFmtId="196" formatCode="0.00_ "/>
    <numFmt numFmtId="197" formatCode="yyyymmdd"/>
    <numFmt numFmtId="198" formatCode="0.000_ "/>
    <numFmt numFmtId="199" formatCode="yy&quot;年&quot;m&quot;月&quot;"/>
    <numFmt numFmtId="200" formatCode="##0.0"/>
    <numFmt numFmtId="201" formatCode="0.0"/>
    <numFmt numFmtId="202" formatCode="00.0"/>
    <numFmt numFmtId="203" formatCode="###.0"/>
    <numFmt numFmtId="204" formatCode="##.0"/>
    <numFmt numFmtId="205" formatCode="#,##0;\-#,##0;&quot;-&quot;"/>
    <numFmt numFmtId="206" formatCode="[$€-2]\ #,##0.00_);[Red]\([$€-2]\ #,##0.00\)"/>
    <numFmt numFmtId="207" formatCode="_-* #,##0\ _F_-;\-* #,##0\ _F_-;_-* &quot;-&quot;\ _F_-;_-@_-"/>
    <numFmt numFmtId="208" formatCode="_-* #,##0.00\ _F_-;\-* #,##0.00\ _F_-;_-* &quot;-&quot;??\ _F_-;_-@_-"/>
    <numFmt numFmtId="209" formatCode="_-&quot;｣&quot;* #,##0_-;\-&quot;｣&quot;* #,##0_-;_-&quot;｣&quot;* &quot;-&quot;_-;_-@_-"/>
    <numFmt numFmtId="210" formatCode="_ &quot;SFr.&quot;* #,##0_ ;_ &quot;SFr.&quot;* \-#,##0_ ;_ &quot;SFr.&quot;* &quot;-&quot;_ ;_ @_ "/>
    <numFmt numFmtId="211" formatCode="_-* #,##0\ &quot;F&quot;_-;\-* #,##0\ &quot;F&quot;_-;_-* &quot;-&quot;\ &quot;F&quot;_-;_-@_-"/>
    <numFmt numFmtId="212" formatCode="_-&quot;｣&quot;* #,##0.00_-;\-&quot;｣&quot;* #,##0.00_-;_-&quot;｣&quot;* &quot;-&quot;??_-;_-@_-"/>
    <numFmt numFmtId="213" formatCode="_ &quot;SFr.&quot;* #,##0.00_ ;_ &quot;SFr.&quot;* \-#,##0.00_ ;_ &quot;SFr.&quot;* &quot;-&quot;??_ ;_ @_ "/>
    <numFmt numFmtId="214" formatCode="_-* #,##0.00\ &quot;F&quot;_-;\-* #,##0.00\ &quot;F&quot;_-;_-* &quot;-&quot;??\ &quot;F&quot;_-;_-@_-"/>
    <numFmt numFmtId="215" formatCode="#,##0.00&quot; $&quot;;[Red]\-#,##0.00&quot; $&quot;"/>
    <numFmt numFmtId="216" formatCode="&quot;$&quot;#,##0.00_);[Red]\(&quot;$&quot;#,##0.00\)"/>
    <numFmt numFmtId="217" formatCode="&quot;\&quot;#,##0.00;[Red]\-&quot;\&quot;#,##0.00"/>
    <numFmt numFmtId="218" formatCode="&quot;$&quot;#,##0_);[Red]\(&quot;$&quot;#,##0\)"/>
    <numFmt numFmtId="219" formatCode="&quot;\&quot;#,##0;[Red]\-&quot;\&quot;#,##0"/>
    <numFmt numFmtId="220" formatCode="#,##0_ ;[Red]\-#,##0\ "/>
    <numFmt numFmtId="221" formatCode="0;[Red]0"/>
    <numFmt numFmtId="222" formatCode="#,##0.0;[Red]\-#,##0.0"/>
    <numFmt numFmtId="223" formatCode="0.0_ "/>
    <numFmt numFmtId="224" formatCode="#,##0.0_ ;[Red]\-#,##0.0\ "/>
    <numFmt numFmtId="225" formatCode="#,##0.0_ "/>
    <numFmt numFmtId="226" formatCode="#0.0"/>
    <numFmt numFmtId="227" formatCode="[&lt;=999]000;000\-00"/>
    <numFmt numFmtId="228" formatCode="0.00000_);[Red]\(0.00000\)"/>
    <numFmt numFmtId="229" formatCode="0.00_);[Red]\(0.00\)"/>
    <numFmt numFmtId="230" formatCode="#,##0&quot;時間&quot;"/>
    <numFmt numFmtId="231" formatCode="#,##0.0&quot;時間&quot;"/>
    <numFmt numFmtId="232" formatCode="#,###&quot;円&quot;"/>
    <numFmt numFmtId="233" formatCode="#,##0.0&quot;Ｈ&quot;"/>
    <numFmt numFmtId="234" formatCode="#,##0.0"/>
    <numFmt numFmtId="235" formatCode="0.00000_ "/>
    <numFmt numFmtId="236" formatCode="0.0000000_ "/>
    <numFmt numFmtId="237" formatCode="0.0000_ "/>
  </numFmts>
  <fonts count="17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Wingdings 2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11"/>
      <color indexed="48"/>
      <name val="ＭＳ Ｐゴシック"/>
      <family val="3"/>
    </font>
    <font>
      <sz val="8"/>
      <color indexed="48"/>
      <name val="ＭＳ Ｐゴシック"/>
      <family val="3"/>
    </font>
    <font>
      <b/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ill="0" applyBorder="0" applyAlignment="0">
      <protection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vertical="center"/>
    </xf>
    <xf numFmtId="0" fontId="10" fillId="0" borderId="3" xfId="28" applyFont="1" applyFill="1" applyBorder="1" applyAlignment="1">
      <alignment horizontal="center" vertical="center" wrapText="1"/>
      <protection/>
    </xf>
    <xf numFmtId="0" fontId="10" fillId="0" borderId="3" xfId="28" applyFont="1" applyFill="1" applyBorder="1" applyAlignment="1">
      <alignment vertical="center" wrapText="1"/>
      <protection/>
    </xf>
    <xf numFmtId="0" fontId="10" fillId="0" borderId="4" xfId="28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9" fillId="0" borderId="3" xfId="28" applyFont="1" applyFill="1" applyBorder="1" applyAlignment="1">
      <alignment vertical="center" wrapText="1"/>
      <protection/>
    </xf>
    <xf numFmtId="0" fontId="9" fillId="0" borderId="3" xfId="28" applyFont="1" applyFill="1" applyBorder="1" applyAlignment="1">
      <alignment horizontal="center" vertical="center" wrapText="1"/>
      <protection/>
    </xf>
    <xf numFmtId="0" fontId="9" fillId="0" borderId="4" xfId="28" applyFont="1" applyFill="1" applyBorder="1" applyAlignment="1">
      <alignment vertical="center" wrapText="1"/>
      <protection/>
    </xf>
    <xf numFmtId="0" fontId="10" fillId="0" borderId="3" xfId="28" applyFont="1" applyFill="1" applyBorder="1" applyAlignment="1" quotePrefix="1">
      <alignment horizontal="center" vertical="center" wrapText="1"/>
      <protection/>
    </xf>
    <xf numFmtId="0" fontId="10" fillId="0" borderId="3" xfId="28" applyFont="1" applyFill="1" applyBorder="1" applyAlignment="1">
      <alignment horizontal="left" vertical="center" wrapText="1"/>
      <protection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0" fillId="0" borderId="7" xfId="28" applyFont="1" applyFill="1" applyBorder="1" applyAlignment="1">
      <alignment horizontal="center" vertical="center" wrapText="1"/>
      <protection/>
    </xf>
    <xf numFmtId="0" fontId="10" fillId="0" borderId="7" xfId="28" applyFont="1" applyFill="1" applyBorder="1" applyAlignment="1">
      <alignment vertical="center" wrapText="1"/>
      <protection/>
    </xf>
    <xf numFmtId="0" fontId="10" fillId="0" borderId="8" xfId="28" applyFont="1" applyFill="1" applyBorder="1" applyAlignment="1">
      <alignment vertical="center" wrapText="1"/>
      <protection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center" vertical="center"/>
    </xf>
    <xf numFmtId="0" fontId="0" fillId="4" borderId="0" xfId="0" applyFill="1" applyAlignment="1">
      <alignment vertical="center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/>
    </xf>
    <xf numFmtId="0" fontId="9" fillId="0" borderId="3" xfId="28" applyFont="1" applyFill="1" applyBorder="1" applyAlignment="1" quotePrefix="1">
      <alignment horizontal="center" vertical="center" wrapText="1"/>
      <protection/>
    </xf>
    <xf numFmtId="0" fontId="9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Currency [0]_Full Year FY96" xfId="16"/>
    <cellStyle name="Currency_Full Year FY96" xfId="17"/>
    <cellStyle name="Header1" xfId="18"/>
    <cellStyle name="Header2" xfId="19"/>
    <cellStyle name="Normal_#18-Internet" xfId="20"/>
    <cellStyle name="Percent" xfId="21"/>
    <cellStyle name="Hyperlink" xfId="22"/>
    <cellStyle name="Comma [0]" xfId="23"/>
    <cellStyle name="Comma" xfId="24"/>
    <cellStyle name="小見出し" xfId="25"/>
    <cellStyle name="Currency [0]" xfId="26"/>
    <cellStyle name="Currency" xfId="27"/>
    <cellStyle name="標準_★(20030112)サービスコード改訂版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n0102.NICHICOM\Local%20Settings\Temporary%20Internet%20Files\OLKB3\01%20&#25171;&#21512;&#12379;&#36039;&#26009;\H16-7-28\&#12513;&#1251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3\E\Documents%20and%20Settings\WSM11G81.K1101DM-02\&#12487;&#12473;&#12463;&#12488;&#12483;&#12503;\&#38556;&#23475;&#32773;&#25903;&#25588;&#36027;\0418&#25903;&#25588;&#36027;&#27491;&#24335;&#29256;\Book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himitu\director\777\&#37096;&#38263;\2001&#65363;ta&#65362;&#65364;&#20803;&#12493;&#1247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WelSales\LC\&#31119;&#31049;&#25313;&#36009;\eiWG\eiW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n0102.NICHICOM\Local%20Settings\Temporary%20Internet%20Files\OLKB3\&#20803;&#65416;&#6540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211;&#31309;(&#65407;&#65420;&#65412;)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3450;&#3268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WelSales\WEL&#25313;&#36009;\DOC\TEIAN\&#40169;&#23665;&#35211;&#313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KEREL\WelVer5\WEL&#25313;&#36009;\DOC\TEIAN\&#30707;&#24059;&#35211;&#313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a\MCWEL_FUKUSHI\Documents%20and%20Settings\natori\Local%20Settings\Temporary%20Internet%20Files\Content.IE5\JGK70LX4\sannpur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3\E\TEMP\200205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_libra\&#20986;&#33655;&#36039;&#28304;&#65288;&#12477;&#12540;&#12473;&#26377;&#65289;\table(ExcelSheet)\TABLE\&#65411;&#65392;&#65420;&#65438;&#65433;&#23450;&#32681;(&#20849;&#36890;&#65423;&#65405;&#6540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モ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センター集中型増設分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指針検討にあたり・・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ＷＧ報告1"/>
      <sheetName val="20020328役割分担"/>
      <sheetName val="ＷＧ報告2"/>
      <sheetName val="Sheet1"/>
      <sheetName val="Sheet2"/>
      <sheetName val="Sheet3"/>
      <sheetName val="Sheet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ｻｰﾋﾞｽｺｰﾄﾞ(決定-居宅）） (新法)"/>
      <sheetName val="コード体系"/>
      <sheetName val="法案"/>
      <sheetName val="法体系・施行日"/>
      <sheetName val="確認事項一覧BAC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見積(ｿﾌﾄ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記説明"/>
      <sheetName val="ＷＥＬ基本設計"/>
      <sheetName val="定義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鳩山見積"/>
      <sheetName val="ﾌﾛ表紙"/>
      <sheetName val="母子・予防接種"/>
      <sheetName val="運用"/>
      <sheetName val="集計統計・分析・管理"/>
      <sheetName val="成人保健"/>
      <sheetName val="住記必要情報"/>
      <sheetName val="鳩山見積 (2)"/>
      <sheetName val="ｽｹｼﾞｭｰﾙ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見積(ｿﾌﾄ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表紙"/>
      <sheetName val="見積総括"/>
      <sheetName val="年次別計算用"/>
      <sheetName val="年次別計算用－２"/>
      <sheetName val="構成詳細保守額付き"/>
      <sheetName val="リース見積書"/>
      <sheetName val="一時経費"/>
      <sheetName val="見積明細"/>
      <sheetName val="保守、運用費用"/>
      <sheetName val="年度別経費額"/>
      <sheetName val="年度別経費額 (2)"/>
      <sheetName val="現調"/>
      <sheetName val="Sheet1"/>
      <sheetName val="ライセンスフリー価格案"/>
      <sheetName val="見積書リース"/>
      <sheetName val="見積条件"/>
      <sheetName val="総括表計算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工程説明"/>
      <sheetName val="支援費スケ"/>
      <sheetName val="障害者スケ"/>
      <sheetName val="機能一覧"/>
      <sheetName val="見積"/>
      <sheetName val="扶養共済"/>
      <sheetName val="★プロ管"/>
      <sheetName val="メモ"/>
      <sheetName val="表紙"/>
      <sheetName val="鏡(詳細）"/>
      <sheetName val="★機能別見積"/>
      <sheetName val="□仙台提供資料"/>
      <sheetName val="Sheet1"/>
      <sheetName val="Sheet1 (2)"/>
      <sheetName val="見積総括表"/>
      <sheetName val="□概見明"/>
      <sheetName val="区役所分散型"/>
      <sheetName val="業務アプリケーション・カストマイズ分"/>
      <sheetName val="回線費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項目長チェック結果"/>
      <sheetName val="テーブル一覧"/>
      <sheetName val="MG180001"/>
      <sheetName val="MG180002"/>
      <sheetName val="MG180003"/>
      <sheetName val="MG180004"/>
      <sheetName val="MG180005"/>
      <sheetName val="MG180006"/>
      <sheetName val="MG180007"/>
      <sheetName val="MG180008"/>
      <sheetName val="MG180009"/>
      <sheetName val="MG180010"/>
      <sheetName val="MG180011"/>
      <sheetName val="MG180012"/>
      <sheetName val="MG180013"/>
      <sheetName val="MG180014"/>
      <sheetName val="MG180015"/>
      <sheetName val="MG180016"/>
      <sheetName val="MG180017"/>
      <sheetName val="MG180018"/>
      <sheetName val="MG180019"/>
      <sheetName val="MG180020"/>
      <sheetName val="MG180021"/>
      <sheetName val="MG180022"/>
      <sheetName val="MG180023"/>
      <sheetName val="MG180024"/>
      <sheetName val="MG180025"/>
      <sheetName val="MG180026"/>
      <sheetName val="MG180027"/>
      <sheetName val="MG180028"/>
      <sheetName val="MG180029"/>
      <sheetName val="MG180030"/>
      <sheetName val="MG180031"/>
      <sheetName val="MG180032"/>
      <sheetName val="MG180039"/>
      <sheetName val="MG180033"/>
      <sheetName val="MG180034"/>
      <sheetName val="MG180035"/>
      <sheetName val="MG180036"/>
      <sheetName val="MG180037"/>
      <sheetName val="MG180038"/>
      <sheetName val="MG180040"/>
      <sheetName val="MG180041"/>
      <sheetName val="MG180042"/>
      <sheetName val="MG180043"/>
      <sheetName val="MG180044"/>
      <sheetName val="MG160001"/>
      <sheetName val="MG160002"/>
      <sheetName val="MG160003"/>
      <sheetName val="MG160004"/>
      <sheetName val="d0010101"/>
      <sheetName val="M_G235011"/>
      <sheetName val="A199CM13"/>
      <sheetName val="A199CM12"/>
      <sheetName val="A199CM11"/>
      <sheetName val="MG180045"/>
      <sheetName val="MG180046"/>
      <sheetName val="MG180047"/>
      <sheetName val="MG180048"/>
      <sheetName val="MG180049"/>
      <sheetName val="MG180050"/>
      <sheetName val="MG180051"/>
      <sheetName val="MG180052"/>
      <sheetName val="MG180053"/>
      <sheetName val="Sheet1"/>
      <sheetName val="Sheet2"/>
      <sheetName val="Sheet3"/>
      <sheetName val="変更履歴"/>
      <sheetName val="T_G4A1001"/>
      <sheetName val="TG110011"/>
      <sheetName val="T_G4A1002Bak"/>
      <sheetName val="T_G4A1001Baｋ"/>
      <sheetName val="TG410002"/>
      <sheetName val="表紙"/>
      <sheetName val="件数見積(業務系)"/>
      <sheetName val="MG180054"/>
      <sheetName val="MG180055"/>
      <sheetName val="MG180057"/>
      <sheetName val="インデックス"/>
      <sheetName val="プロセス定義書"/>
      <sheetName val="画面イベント定義書（OCR登録（審査結果））"/>
      <sheetName val="画面編集条件表"/>
      <sheetName val="画面イベント定義書（修正画面）"/>
      <sheetName val="画面イベント定義書（スキャナ設定）"/>
      <sheetName val="画面イベント定義書（２号特定疾病）"/>
      <sheetName val="画面イベント定義書（最終読取り頁表示）"/>
      <sheetName val="画面イベント定義書（審査会コメント）"/>
      <sheetName val="画面イベント定義書（再調査設定）"/>
      <sheetName val="画面編集条件表（ＯＣＲ登録（審査結果））"/>
      <sheetName val="チェック条件表"/>
      <sheetName val="更新条件表"/>
      <sheetName val="検索条件表"/>
      <sheetName val="画面レイアウト（ＯＣＲ登録（審査結果））"/>
      <sheetName val="画面項目定義書（ＯＣＲ登録（審査結果））"/>
      <sheetName val="画面レイアウト（修正画面（審査結果））"/>
      <sheetName val="画面項目定義書（修正画面（審査結果））"/>
      <sheetName val="画面レイアウト（スキャナ設定）"/>
      <sheetName val="画面項目定義書（スキャナ設定）"/>
      <sheetName val="画面レイアウト（２号特定疾病設定）"/>
      <sheetName val="画面項目定義書（２号特定疾病設定）"/>
      <sheetName val="画面レイアウト（最終読取り頁表示）"/>
      <sheetName val="画面項目定義書（最終読取り頁表示）"/>
      <sheetName val="画面レイアウト（審査会コメント）"/>
      <sheetName val="画面項目定義書（審査会コメント）"/>
      <sheetName val="画面レイアウト（再調査設定）"/>
      <sheetName val="画面項目定義書（再調査設定）"/>
      <sheetName val="状態遷移図"/>
      <sheetName val="状態遷移マトリクス"/>
      <sheetName val="帳票レイアウト"/>
      <sheetName val="帳票項目定義書"/>
      <sheetName val="帳票編集条件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="85" zoomScaleNormal="85" zoomScaleSheetLayoutView="85" workbookViewId="0" topLeftCell="A48">
      <selection activeCell="C48" sqref="C48"/>
    </sheetView>
  </sheetViews>
  <sheetFormatPr defaultColWidth="9.00390625" defaultRowHeight="13.5"/>
  <cols>
    <col min="1" max="1" width="2.875" style="1" customWidth="1"/>
    <col min="2" max="2" width="7.125" style="1" customWidth="1"/>
    <col min="3" max="3" width="52.625" style="1" customWidth="1"/>
    <col min="4" max="4" width="3.50390625" style="0" bestFit="1" customWidth="1"/>
    <col min="5" max="5" width="21.25390625" style="0" bestFit="1" customWidth="1"/>
    <col min="6" max="6" width="3.50390625" style="2" bestFit="1" customWidth="1"/>
    <col min="7" max="7" width="24.625" style="2" bestFit="1" customWidth="1"/>
    <col min="8" max="8" width="3.75390625" style="0" bestFit="1" customWidth="1"/>
    <col min="9" max="9" width="36.125" style="0" bestFit="1" customWidth="1"/>
    <col min="10" max="10" width="9.00390625" style="1" customWidth="1"/>
    <col min="11" max="11" width="6.125" style="3" bestFit="1" customWidth="1"/>
    <col min="12" max="12" width="49.50390625" style="3" bestFit="1" customWidth="1"/>
    <col min="13" max="16384" width="9.00390625" style="1" customWidth="1"/>
  </cols>
  <sheetData>
    <row r="1" spans="2:9" ht="18.75">
      <c r="B1" s="4" t="s">
        <v>51</v>
      </c>
      <c r="D1" s="1"/>
      <c r="E1" s="9"/>
      <c r="F1" s="9"/>
      <c r="G1" s="9"/>
      <c r="H1" s="10"/>
      <c r="I1" s="10"/>
    </row>
    <row r="2" spans="4:12" s="5" customFormat="1" ht="18.75">
      <c r="D2" s="4"/>
      <c r="F2" s="6"/>
      <c r="G2" s="6"/>
      <c r="K2" s="7"/>
      <c r="L2" s="7"/>
    </row>
    <row r="3" spans="4:12" s="5" customFormat="1" ht="19.5" thickBot="1">
      <c r="D3" s="4"/>
      <c r="F3" s="6"/>
      <c r="G3" s="6"/>
      <c r="K3" s="7"/>
      <c r="L3" s="7"/>
    </row>
    <row r="4" spans="2:12" s="15" customFormat="1" ht="22.5" customHeight="1">
      <c r="B4" s="49" t="s">
        <v>42</v>
      </c>
      <c r="C4" s="50"/>
      <c r="D4" s="48" t="s">
        <v>2</v>
      </c>
      <c r="E4" s="48"/>
      <c r="F4" s="48" t="s">
        <v>3</v>
      </c>
      <c r="G4" s="48"/>
      <c r="H4" s="48" t="s">
        <v>4</v>
      </c>
      <c r="I4" s="51"/>
      <c r="K4" s="19"/>
      <c r="L4" s="19"/>
    </row>
    <row r="5" spans="2:14" s="8" customFormat="1" ht="19.5" customHeight="1">
      <c r="B5" s="29" t="str">
        <f>D5&amp;F5&amp;H5</f>
        <v>111000</v>
      </c>
      <c r="C5" s="32" t="str">
        <f>E5&amp;G5&amp;I5</f>
        <v>居宅介護 身体介護決定</v>
      </c>
      <c r="D5" s="30">
        <v>11</v>
      </c>
      <c r="E5" s="28" t="s">
        <v>52</v>
      </c>
      <c r="F5" s="36">
        <v>10</v>
      </c>
      <c r="G5" s="32" t="s">
        <v>96</v>
      </c>
      <c r="H5" s="37" t="s">
        <v>53</v>
      </c>
      <c r="I5" s="24" t="s">
        <v>5</v>
      </c>
      <c r="K5" s="18"/>
      <c r="L5" s="18"/>
      <c r="M5" s="17"/>
      <c r="N5" s="17"/>
    </row>
    <row r="6" spans="2:14" s="8" customFormat="1" ht="19.5" customHeight="1">
      <c r="B6" s="29" t="str">
        <f aca="true" t="shared" si="0" ref="B6:B73">D6&amp;F6&amp;H6</f>
        <v>112000</v>
      </c>
      <c r="C6" s="32" t="str">
        <f aca="true" t="shared" si="1" ref="C6:C73">E6&amp;G6&amp;I6</f>
        <v>居宅介護 家事援助決定</v>
      </c>
      <c r="D6" s="30">
        <v>11</v>
      </c>
      <c r="E6" s="28" t="s">
        <v>54</v>
      </c>
      <c r="F6" s="36">
        <v>20</v>
      </c>
      <c r="G6" s="32" t="s">
        <v>6</v>
      </c>
      <c r="H6" s="37" t="s">
        <v>55</v>
      </c>
      <c r="I6" s="24" t="s">
        <v>5</v>
      </c>
      <c r="K6" s="18"/>
      <c r="L6" s="18"/>
      <c r="M6" s="17"/>
      <c r="N6" s="17"/>
    </row>
    <row r="7" spans="1:14" s="39" customFormat="1" ht="19.5" customHeight="1">
      <c r="A7" s="8"/>
      <c r="B7" s="29" t="str">
        <f>D7&amp;F7&amp;H7</f>
        <v>113000</v>
      </c>
      <c r="C7" s="32" t="str">
        <f aca="true" t="shared" si="2" ref="B7:C9">E7&amp;G7&amp;I7</f>
        <v>居宅介護 通院介助（身体介護伴う）決定</v>
      </c>
      <c r="D7" s="30">
        <v>11</v>
      </c>
      <c r="E7" s="28" t="s">
        <v>54</v>
      </c>
      <c r="F7" s="23">
        <v>30</v>
      </c>
      <c r="G7" s="22" t="s">
        <v>97</v>
      </c>
      <c r="H7" s="23" t="s">
        <v>43</v>
      </c>
      <c r="I7" s="24" t="s">
        <v>5</v>
      </c>
      <c r="K7" s="40"/>
      <c r="L7" s="40"/>
      <c r="M7" s="41"/>
      <c r="N7" s="41"/>
    </row>
    <row r="8" spans="1:14" s="39" customFormat="1" ht="19.5" customHeight="1">
      <c r="A8" s="8"/>
      <c r="B8" s="29" t="str">
        <f t="shared" si="2"/>
        <v>114000</v>
      </c>
      <c r="C8" s="32" t="str">
        <f t="shared" si="2"/>
        <v>居宅介護 通院介助（身体介護伴わない）決定</v>
      </c>
      <c r="D8" s="30">
        <v>11</v>
      </c>
      <c r="E8" s="28" t="s">
        <v>54</v>
      </c>
      <c r="F8" s="23">
        <v>40</v>
      </c>
      <c r="G8" s="22" t="s">
        <v>98</v>
      </c>
      <c r="H8" s="23" t="s">
        <v>43</v>
      </c>
      <c r="I8" s="24" t="s">
        <v>5</v>
      </c>
      <c r="K8" s="40"/>
      <c r="L8" s="40"/>
      <c r="M8" s="41"/>
      <c r="N8" s="41"/>
    </row>
    <row r="9" spans="1:14" s="39" customFormat="1" ht="19.5" customHeight="1">
      <c r="A9" s="8"/>
      <c r="B9" s="29" t="str">
        <f t="shared" si="2"/>
        <v>115000</v>
      </c>
      <c r="C9" s="32" t="str">
        <f t="shared" si="2"/>
        <v>居宅介護 通院等乗降介助決定</v>
      </c>
      <c r="D9" s="30">
        <v>11</v>
      </c>
      <c r="E9" s="28" t="s">
        <v>54</v>
      </c>
      <c r="F9" s="23">
        <v>50</v>
      </c>
      <c r="G9" s="22" t="s">
        <v>44</v>
      </c>
      <c r="H9" s="23" t="s">
        <v>56</v>
      </c>
      <c r="I9" s="24" t="s">
        <v>5</v>
      </c>
      <c r="K9" s="40"/>
      <c r="L9" s="40"/>
      <c r="M9" s="41"/>
      <c r="N9" s="41"/>
    </row>
    <row r="10" spans="2:14" s="8" customFormat="1" ht="19.5" customHeight="1">
      <c r="B10" s="29" t="str">
        <f t="shared" si="0"/>
        <v>121000</v>
      </c>
      <c r="C10" s="32" t="str">
        <f t="shared" si="1"/>
        <v>重度訪問介護 １５％加算対象者決定</v>
      </c>
      <c r="D10" s="30">
        <v>12</v>
      </c>
      <c r="E10" s="28" t="s">
        <v>57</v>
      </c>
      <c r="F10" s="23">
        <v>10</v>
      </c>
      <c r="G10" s="22" t="s">
        <v>79</v>
      </c>
      <c r="H10" s="23" t="s">
        <v>8</v>
      </c>
      <c r="I10" s="24" t="s">
        <v>5</v>
      </c>
      <c r="K10" s="18"/>
      <c r="L10" s="18"/>
      <c r="M10" s="17"/>
      <c r="N10" s="17"/>
    </row>
    <row r="11" spans="2:14" s="8" customFormat="1" ht="19.5" customHeight="1">
      <c r="B11" s="29" t="str">
        <f t="shared" si="0"/>
        <v>122000</v>
      </c>
      <c r="C11" s="32" t="str">
        <f t="shared" si="1"/>
        <v>重度訪問介護 ７．５％加算対象者決定</v>
      </c>
      <c r="D11" s="30">
        <v>12</v>
      </c>
      <c r="E11" s="28" t="s">
        <v>57</v>
      </c>
      <c r="F11" s="23">
        <v>20</v>
      </c>
      <c r="G11" s="22" t="s">
        <v>80</v>
      </c>
      <c r="H11" s="23" t="s">
        <v>43</v>
      </c>
      <c r="I11" s="24" t="s">
        <v>5</v>
      </c>
      <c r="K11" s="18"/>
      <c r="L11" s="18"/>
      <c r="M11" s="17"/>
      <c r="N11" s="17"/>
    </row>
    <row r="12" spans="2:14" s="8" customFormat="1" ht="19.5" customHeight="1">
      <c r="B12" s="29" t="str">
        <f t="shared" si="0"/>
        <v>123000</v>
      </c>
      <c r="C12" s="32" t="str">
        <f t="shared" si="1"/>
        <v>重度訪問介護 その他決定</v>
      </c>
      <c r="D12" s="30">
        <v>12</v>
      </c>
      <c r="E12" s="28" t="s">
        <v>57</v>
      </c>
      <c r="F12" s="23">
        <v>30</v>
      </c>
      <c r="G12" s="22" t="s">
        <v>0</v>
      </c>
      <c r="H12" s="23" t="s">
        <v>43</v>
      </c>
      <c r="I12" s="24" t="s">
        <v>5</v>
      </c>
      <c r="K12" s="18"/>
      <c r="L12" s="18"/>
      <c r="M12" s="17"/>
      <c r="N12" s="17"/>
    </row>
    <row r="13" spans="1:14" s="38" customFormat="1" ht="19.5" customHeight="1">
      <c r="A13" s="8"/>
      <c r="B13" s="29" t="str">
        <f t="shared" si="0"/>
        <v>120901</v>
      </c>
      <c r="C13" s="32" t="str">
        <f>E13&amp;G13&amp;I13</f>
        <v>重度訪問介護 加算移動介護</v>
      </c>
      <c r="D13" s="30">
        <v>12</v>
      </c>
      <c r="E13" s="28" t="s">
        <v>57</v>
      </c>
      <c r="F13" s="44" t="s">
        <v>33</v>
      </c>
      <c r="G13" s="22" t="s">
        <v>37</v>
      </c>
      <c r="H13" s="37" t="s">
        <v>50</v>
      </c>
      <c r="I13" s="24" t="s">
        <v>47</v>
      </c>
      <c r="K13" s="42"/>
      <c r="L13" s="42"/>
      <c r="M13" s="43"/>
      <c r="N13" s="43"/>
    </row>
    <row r="14" spans="2:14" s="8" customFormat="1" ht="19.5" customHeight="1">
      <c r="B14" s="29" t="str">
        <f t="shared" si="0"/>
        <v>131000</v>
      </c>
      <c r="C14" s="32" t="str">
        <f t="shared" si="1"/>
        <v>行動援護 基本決定</v>
      </c>
      <c r="D14" s="30">
        <v>13</v>
      </c>
      <c r="E14" s="45" t="s">
        <v>58</v>
      </c>
      <c r="F14" s="23">
        <v>10</v>
      </c>
      <c r="G14" s="22" t="s">
        <v>7</v>
      </c>
      <c r="H14" s="23" t="s">
        <v>41</v>
      </c>
      <c r="I14" s="24" t="s">
        <v>5</v>
      </c>
      <c r="K14" s="18"/>
      <c r="L14" s="18"/>
      <c r="M14" s="17"/>
      <c r="N14" s="17"/>
    </row>
    <row r="15" spans="2:14" s="8" customFormat="1" ht="19.5" customHeight="1">
      <c r="B15" s="29" t="str">
        <f t="shared" si="0"/>
        <v>141000</v>
      </c>
      <c r="C15" s="32" t="str">
        <f t="shared" si="1"/>
        <v>重度包括 基本決定</v>
      </c>
      <c r="D15" s="30">
        <v>14</v>
      </c>
      <c r="E15" s="45" t="s">
        <v>59</v>
      </c>
      <c r="F15" s="23">
        <v>10</v>
      </c>
      <c r="G15" s="22" t="s">
        <v>7</v>
      </c>
      <c r="H15" s="23" t="s">
        <v>41</v>
      </c>
      <c r="I15" s="24" t="s">
        <v>5</v>
      </c>
      <c r="K15" s="18"/>
      <c r="L15" s="18"/>
      <c r="M15" s="17"/>
      <c r="N15" s="17"/>
    </row>
    <row r="16" spans="2:14" s="8" customFormat="1" ht="19.5" customHeight="1">
      <c r="B16" s="29" t="str">
        <f t="shared" si="0"/>
        <v>211000</v>
      </c>
      <c r="C16" s="32" t="str">
        <f t="shared" si="1"/>
        <v>療養介護基本決定</v>
      </c>
      <c r="D16" s="30">
        <v>21</v>
      </c>
      <c r="E16" s="28" t="s">
        <v>60</v>
      </c>
      <c r="F16" s="23">
        <v>10</v>
      </c>
      <c r="G16" s="22" t="s">
        <v>7</v>
      </c>
      <c r="H16" s="23" t="s">
        <v>41</v>
      </c>
      <c r="I16" s="24" t="s">
        <v>5</v>
      </c>
      <c r="K16" s="18"/>
      <c r="L16" s="18"/>
      <c r="M16" s="18"/>
      <c r="N16" s="18"/>
    </row>
    <row r="17" spans="2:14" s="8" customFormat="1" ht="19.5" customHeight="1">
      <c r="B17" s="29" t="str">
        <f t="shared" si="0"/>
        <v>212000</v>
      </c>
      <c r="C17" s="32" t="str">
        <f t="shared" si="1"/>
        <v>療養介護経過的措置対象者決定</v>
      </c>
      <c r="D17" s="30">
        <v>21</v>
      </c>
      <c r="E17" s="28" t="s">
        <v>60</v>
      </c>
      <c r="F17" s="23">
        <v>20</v>
      </c>
      <c r="G17" s="22" t="s">
        <v>21</v>
      </c>
      <c r="H17" s="23" t="s">
        <v>1</v>
      </c>
      <c r="I17" s="24" t="s">
        <v>5</v>
      </c>
      <c r="K17" s="18"/>
      <c r="L17" s="18"/>
      <c r="M17" s="17"/>
      <c r="N17" s="17"/>
    </row>
    <row r="18" spans="2:14" s="8" customFormat="1" ht="19.5" customHeight="1">
      <c r="B18" s="29" t="str">
        <f t="shared" si="0"/>
        <v>221000</v>
      </c>
      <c r="C18" s="32" t="str">
        <f t="shared" si="1"/>
        <v>生活介護 基本決定</v>
      </c>
      <c r="D18" s="30">
        <v>22</v>
      </c>
      <c r="E18" s="28" t="s">
        <v>61</v>
      </c>
      <c r="F18" s="23">
        <v>10</v>
      </c>
      <c r="G18" s="22" t="s">
        <v>7</v>
      </c>
      <c r="H18" s="23" t="s">
        <v>41</v>
      </c>
      <c r="I18" s="24" t="s">
        <v>5</v>
      </c>
      <c r="K18" s="18"/>
      <c r="L18" s="18"/>
      <c r="M18" s="17"/>
      <c r="N18" s="17"/>
    </row>
    <row r="19" spans="2:14" s="8" customFormat="1" ht="19.5" customHeight="1">
      <c r="B19" s="29" t="str">
        <f t="shared" si="0"/>
        <v>222000</v>
      </c>
      <c r="C19" s="32" t="str">
        <f t="shared" si="1"/>
        <v>生活介護 経過的措置対象者決定</v>
      </c>
      <c r="D19" s="30">
        <v>22</v>
      </c>
      <c r="E19" s="28" t="s">
        <v>61</v>
      </c>
      <c r="F19" s="23">
        <v>20</v>
      </c>
      <c r="G19" s="22" t="s">
        <v>20</v>
      </c>
      <c r="H19" s="23" t="s">
        <v>36</v>
      </c>
      <c r="I19" s="24" t="s">
        <v>5</v>
      </c>
      <c r="K19" s="18"/>
      <c r="L19" s="18"/>
      <c r="M19" s="17"/>
      <c r="N19" s="17"/>
    </row>
    <row r="20" spans="2:14" s="8" customFormat="1" ht="19.5" customHeight="1">
      <c r="B20" s="29" t="str">
        <f t="shared" si="0"/>
        <v>231000</v>
      </c>
      <c r="C20" s="32" t="str">
        <f t="shared" si="1"/>
        <v>児童デイ基本決定</v>
      </c>
      <c r="D20" s="30">
        <v>23</v>
      </c>
      <c r="E20" s="28" t="s">
        <v>62</v>
      </c>
      <c r="F20" s="23">
        <v>10</v>
      </c>
      <c r="G20" s="22" t="s">
        <v>7</v>
      </c>
      <c r="H20" s="23" t="s">
        <v>41</v>
      </c>
      <c r="I20" s="24" t="s">
        <v>5</v>
      </c>
      <c r="K20" s="18"/>
      <c r="L20" s="18"/>
      <c r="M20" s="17"/>
      <c r="N20" s="17"/>
    </row>
    <row r="21" spans="2:14" s="8" customFormat="1" ht="19.5" customHeight="1">
      <c r="B21" s="29" t="str">
        <f t="shared" si="0"/>
        <v>241000</v>
      </c>
      <c r="C21" s="32" t="str">
        <f t="shared" si="1"/>
        <v>短期入所 障害者決定</v>
      </c>
      <c r="D21" s="30">
        <v>24</v>
      </c>
      <c r="E21" s="28" t="s">
        <v>63</v>
      </c>
      <c r="F21" s="23">
        <v>10</v>
      </c>
      <c r="G21" s="22" t="s">
        <v>16</v>
      </c>
      <c r="H21" s="37" t="s">
        <v>53</v>
      </c>
      <c r="I21" s="24" t="s">
        <v>5</v>
      </c>
      <c r="K21" s="18"/>
      <c r="L21" s="18"/>
      <c r="M21" s="17"/>
      <c r="N21" s="17"/>
    </row>
    <row r="22" spans="2:14" s="8" customFormat="1" ht="19.5" customHeight="1">
      <c r="B22" s="29" t="str">
        <f t="shared" si="0"/>
        <v>242000</v>
      </c>
      <c r="C22" s="32" t="str">
        <f t="shared" si="1"/>
        <v>短期入所 障害者医療型（療養介護）決定</v>
      </c>
      <c r="D22" s="30">
        <v>24</v>
      </c>
      <c r="E22" s="28" t="s">
        <v>63</v>
      </c>
      <c r="F22" s="23">
        <v>20</v>
      </c>
      <c r="G22" s="22" t="s">
        <v>99</v>
      </c>
      <c r="H22" s="37" t="s">
        <v>43</v>
      </c>
      <c r="I22" s="24" t="s">
        <v>5</v>
      </c>
      <c r="K22" s="18"/>
      <c r="L22" s="18"/>
      <c r="M22" s="17"/>
      <c r="N22" s="17"/>
    </row>
    <row r="23" spans="2:14" s="8" customFormat="1" ht="19.5" customHeight="1">
      <c r="B23" s="29" t="str">
        <f t="shared" si="0"/>
        <v>243000</v>
      </c>
      <c r="C23" s="32" t="str">
        <f t="shared" si="1"/>
        <v>短期入所 障害者医療型（その他）決定</v>
      </c>
      <c r="D23" s="30">
        <v>24</v>
      </c>
      <c r="E23" s="28" t="s">
        <v>63</v>
      </c>
      <c r="F23" s="23">
        <v>30</v>
      </c>
      <c r="G23" s="22" t="s">
        <v>100</v>
      </c>
      <c r="H23" s="37" t="s">
        <v>43</v>
      </c>
      <c r="I23" s="24" t="s">
        <v>5</v>
      </c>
      <c r="K23" s="18"/>
      <c r="L23" s="18"/>
      <c r="M23" s="17"/>
      <c r="N23" s="17"/>
    </row>
    <row r="24" spans="2:14" s="8" customFormat="1" ht="19.5" customHeight="1">
      <c r="B24" s="29" t="str">
        <f t="shared" si="0"/>
        <v>244000</v>
      </c>
      <c r="C24" s="32" t="str">
        <f t="shared" si="1"/>
        <v>短期入所 障害児決定</v>
      </c>
      <c r="D24" s="30">
        <v>24</v>
      </c>
      <c r="E24" s="28" t="s">
        <v>63</v>
      </c>
      <c r="F24" s="23">
        <v>40</v>
      </c>
      <c r="G24" s="22" t="s">
        <v>17</v>
      </c>
      <c r="H24" s="37" t="s">
        <v>53</v>
      </c>
      <c r="I24" s="24" t="s">
        <v>5</v>
      </c>
      <c r="K24" s="18"/>
      <c r="L24" s="18"/>
      <c r="M24" s="17"/>
      <c r="N24" s="17"/>
    </row>
    <row r="25" spans="2:14" s="8" customFormat="1" ht="19.5" customHeight="1">
      <c r="B25" s="29" t="str">
        <f t="shared" si="0"/>
        <v>245000</v>
      </c>
      <c r="C25" s="32" t="str">
        <f t="shared" si="1"/>
        <v>短期入所 障害児医療型（重心）決定</v>
      </c>
      <c r="D25" s="30">
        <v>24</v>
      </c>
      <c r="E25" s="28" t="s">
        <v>63</v>
      </c>
      <c r="F25" s="23">
        <v>50</v>
      </c>
      <c r="G25" s="22" t="s">
        <v>101</v>
      </c>
      <c r="H25" s="37" t="s">
        <v>43</v>
      </c>
      <c r="I25" s="24" t="s">
        <v>5</v>
      </c>
      <c r="K25" s="18"/>
      <c r="L25" s="18"/>
      <c r="M25" s="17"/>
      <c r="N25" s="17"/>
    </row>
    <row r="26" spans="2:14" s="8" customFormat="1" ht="19.5" customHeight="1">
      <c r="B26" s="29" t="str">
        <f t="shared" si="0"/>
        <v>246000</v>
      </c>
      <c r="C26" s="32" t="str">
        <f t="shared" si="1"/>
        <v>短期入所 障害児医療型（その他）決定</v>
      </c>
      <c r="D26" s="30">
        <v>24</v>
      </c>
      <c r="E26" s="28" t="s">
        <v>63</v>
      </c>
      <c r="F26" s="23">
        <v>60</v>
      </c>
      <c r="G26" s="22" t="s">
        <v>102</v>
      </c>
      <c r="H26" s="37" t="s">
        <v>64</v>
      </c>
      <c r="I26" s="24" t="s">
        <v>5</v>
      </c>
      <c r="K26" s="18"/>
      <c r="L26" s="18"/>
      <c r="M26" s="17"/>
      <c r="N26" s="17"/>
    </row>
    <row r="27" spans="2:14" s="8" customFormat="1" ht="19.5" customHeight="1">
      <c r="B27" s="29" t="str">
        <f t="shared" si="0"/>
        <v>311000</v>
      </c>
      <c r="C27" s="32" t="str">
        <f t="shared" si="1"/>
        <v>共同生活介護基本決定</v>
      </c>
      <c r="D27" s="30">
        <v>31</v>
      </c>
      <c r="E27" s="28" t="s">
        <v>65</v>
      </c>
      <c r="F27" s="23">
        <v>10</v>
      </c>
      <c r="G27" s="22" t="s">
        <v>66</v>
      </c>
      <c r="H27" s="23" t="s">
        <v>43</v>
      </c>
      <c r="I27" s="24" t="s">
        <v>5</v>
      </c>
      <c r="K27" s="18"/>
      <c r="L27" s="18"/>
      <c r="M27" s="17"/>
      <c r="N27" s="17"/>
    </row>
    <row r="28" spans="2:14" s="8" customFormat="1" ht="19.5" customHeight="1">
      <c r="B28" s="29" t="str">
        <f t="shared" si="0"/>
        <v>312000</v>
      </c>
      <c r="C28" s="32" t="str">
        <f>E28&amp;G28&amp;I28</f>
        <v>共同生活介護経過的居宅介護決定</v>
      </c>
      <c r="D28" s="30">
        <v>31</v>
      </c>
      <c r="E28" s="28" t="s">
        <v>65</v>
      </c>
      <c r="F28" s="23">
        <v>20</v>
      </c>
      <c r="G28" s="22" t="s">
        <v>22</v>
      </c>
      <c r="H28" s="23" t="s">
        <v>36</v>
      </c>
      <c r="I28" s="24" t="s">
        <v>5</v>
      </c>
      <c r="K28" s="18"/>
      <c r="L28" s="18"/>
      <c r="M28" s="17"/>
      <c r="N28" s="17"/>
    </row>
    <row r="29" spans="2:14" s="8" customFormat="1" ht="19.5" customHeight="1">
      <c r="B29" s="29" t="str">
        <f t="shared" si="0"/>
        <v>310902</v>
      </c>
      <c r="C29" s="32" t="str">
        <f t="shared" si="1"/>
        <v>共同生活介護加算重度障害者支援加算対象者</v>
      </c>
      <c r="D29" s="30">
        <v>31</v>
      </c>
      <c r="E29" s="28" t="s">
        <v>65</v>
      </c>
      <c r="F29" s="44" t="s">
        <v>33</v>
      </c>
      <c r="G29" s="22" t="s">
        <v>37</v>
      </c>
      <c r="H29" s="37" t="s">
        <v>38</v>
      </c>
      <c r="I29" s="24" t="s">
        <v>32</v>
      </c>
      <c r="K29" s="18"/>
      <c r="L29" s="18"/>
      <c r="M29" s="17"/>
      <c r="N29" s="17"/>
    </row>
    <row r="30" spans="1:14" s="16" customFormat="1" ht="19.5" customHeight="1">
      <c r="A30" s="8"/>
      <c r="B30" s="29" t="str">
        <f t="shared" si="0"/>
        <v>310903</v>
      </c>
      <c r="C30" s="32" t="str">
        <f t="shared" si="1"/>
        <v>共同生活介護加算自立生活支援加算対象者</v>
      </c>
      <c r="D30" s="30">
        <v>31</v>
      </c>
      <c r="E30" s="28" t="s">
        <v>67</v>
      </c>
      <c r="F30" s="44" t="s">
        <v>39</v>
      </c>
      <c r="G30" s="22" t="s">
        <v>37</v>
      </c>
      <c r="H30" s="37" t="s">
        <v>40</v>
      </c>
      <c r="I30" s="24" t="s">
        <v>31</v>
      </c>
      <c r="K30" s="20"/>
      <c r="L30" s="18"/>
      <c r="M30" s="17"/>
      <c r="N30" s="17"/>
    </row>
    <row r="31" spans="2:14" s="8" customFormat="1" ht="19.5" customHeight="1">
      <c r="B31" s="29" t="str">
        <f t="shared" si="0"/>
        <v>321000</v>
      </c>
      <c r="C31" s="32" t="str">
        <f t="shared" si="1"/>
        <v>施設入所支援 基本決定</v>
      </c>
      <c r="D31" s="30">
        <v>32</v>
      </c>
      <c r="E31" s="28" t="s">
        <v>45</v>
      </c>
      <c r="F31" s="23">
        <v>10</v>
      </c>
      <c r="G31" s="22" t="s">
        <v>7</v>
      </c>
      <c r="H31" s="23" t="s">
        <v>41</v>
      </c>
      <c r="I31" s="24" t="s">
        <v>5</v>
      </c>
      <c r="K31" s="18"/>
      <c r="L31" s="18"/>
      <c r="M31" s="17"/>
      <c r="N31" s="17"/>
    </row>
    <row r="32" spans="2:14" s="8" customFormat="1" ht="19.5" customHeight="1">
      <c r="B32" s="29" t="str">
        <f t="shared" si="0"/>
        <v>322000</v>
      </c>
      <c r="C32" s="32" t="str">
        <f t="shared" si="1"/>
        <v>施設入所支援 経過的措置対象者決定</v>
      </c>
      <c r="D32" s="30">
        <v>32</v>
      </c>
      <c r="E32" s="28" t="s">
        <v>68</v>
      </c>
      <c r="F32" s="23">
        <v>20</v>
      </c>
      <c r="G32" s="22" t="s">
        <v>20</v>
      </c>
      <c r="H32" s="23" t="s">
        <v>36</v>
      </c>
      <c r="I32" s="24" t="s">
        <v>5</v>
      </c>
      <c r="K32" s="18"/>
      <c r="L32" s="18"/>
      <c r="M32" s="17"/>
      <c r="N32" s="17"/>
    </row>
    <row r="33" spans="2:14" s="8" customFormat="1" ht="19.5" customHeight="1">
      <c r="B33" s="29" t="str">
        <f t="shared" si="0"/>
        <v>323000</v>
      </c>
      <c r="C33" s="32" t="str">
        <f t="shared" si="1"/>
        <v>施設入所支援 訓練等給付利用者決定</v>
      </c>
      <c r="D33" s="30">
        <v>32</v>
      </c>
      <c r="E33" s="28" t="s">
        <v>68</v>
      </c>
      <c r="F33" s="23">
        <v>30</v>
      </c>
      <c r="G33" s="22" t="s">
        <v>29</v>
      </c>
      <c r="H33" s="37" t="s">
        <v>30</v>
      </c>
      <c r="I33" s="24" t="s">
        <v>5</v>
      </c>
      <c r="K33" s="18"/>
      <c r="L33" s="18"/>
      <c r="M33" s="17"/>
      <c r="N33" s="17"/>
    </row>
    <row r="34" spans="1:14" s="39" customFormat="1" ht="19.5" customHeight="1">
      <c r="A34" s="8"/>
      <c r="B34" s="29" t="str">
        <f t="shared" si="0"/>
        <v>320901</v>
      </c>
      <c r="C34" s="32" t="str">
        <f t="shared" si="1"/>
        <v>施設入所支援 加算重度障害者支援体制加算対象者（旧身体基本）</v>
      </c>
      <c r="D34" s="30">
        <v>32</v>
      </c>
      <c r="E34" s="28" t="s">
        <v>68</v>
      </c>
      <c r="F34" s="44" t="s">
        <v>33</v>
      </c>
      <c r="G34" s="22" t="s">
        <v>37</v>
      </c>
      <c r="H34" s="37" t="s">
        <v>50</v>
      </c>
      <c r="I34" s="24" t="s">
        <v>81</v>
      </c>
      <c r="K34" s="40"/>
      <c r="L34" s="40"/>
      <c r="M34" s="41"/>
      <c r="N34" s="41"/>
    </row>
    <row r="35" spans="1:14" s="39" customFormat="1" ht="19.5" customHeight="1">
      <c r="A35" s="8"/>
      <c r="B35" s="29" t="str">
        <f>D35&amp;F35&amp;H35</f>
        <v>320902</v>
      </c>
      <c r="C35" s="32" t="str">
        <f>E35&amp;G35&amp;I35</f>
        <v>施設入所支援 加算重度障害者支援体制加算対象者（旧身体重度）</v>
      </c>
      <c r="D35" s="30">
        <v>32</v>
      </c>
      <c r="E35" s="28" t="s">
        <v>45</v>
      </c>
      <c r="F35" s="44" t="s">
        <v>39</v>
      </c>
      <c r="G35" s="22" t="s">
        <v>37</v>
      </c>
      <c r="H35" s="37" t="s">
        <v>38</v>
      </c>
      <c r="I35" s="24" t="s">
        <v>82</v>
      </c>
      <c r="K35" s="40"/>
      <c r="L35" s="40"/>
      <c r="M35" s="41"/>
      <c r="N35" s="41"/>
    </row>
    <row r="36" spans="1:14" s="39" customFormat="1" ht="19.5" customHeight="1">
      <c r="A36" s="8"/>
      <c r="B36" s="29" t="str">
        <f>D36&amp;F36&amp;H36</f>
        <v>320903</v>
      </c>
      <c r="C36" s="32" t="str">
        <f>E36&amp;G36&amp;I36</f>
        <v>施設入所支援 加算重度障害者支援体制加算対象者（旧知的）</v>
      </c>
      <c r="D36" s="30">
        <v>32</v>
      </c>
      <c r="E36" s="28" t="s">
        <v>45</v>
      </c>
      <c r="F36" s="44" t="s">
        <v>39</v>
      </c>
      <c r="G36" s="22" t="s">
        <v>37</v>
      </c>
      <c r="H36" s="37" t="s">
        <v>40</v>
      </c>
      <c r="I36" s="24" t="s">
        <v>90</v>
      </c>
      <c r="K36" s="40"/>
      <c r="L36" s="40"/>
      <c r="M36" s="41"/>
      <c r="N36" s="41"/>
    </row>
    <row r="37" spans="2:12" s="8" customFormat="1" ht="19.5" customHeight="1">
      <c r="B37" s="29" t="str">
        <f t="shared" si="0"/>
        <v>331000</v>
      </c>
      <c r="C37" s="32" t="str">
        <f t="shared" si="1"/>
        <v>共同生活援助基本決定</v>
      </c>
      <c r="D37" s="30">
        <v>33</v>
      </c>
      <c r="E37" s="27" t="s">
        <v>18</v>
      </c>
      <c r="F37" s="23">
        <v>10</v>
      </c>
      <c r="G37" s="22" t="s">
        <v>7</v>
      </c>
      <c r="H37" s="37" t="s">
        <v>41</v>
      </c>
      <c r="I37" s="24" t="s">
        <v>5</v>
      </c>
      <c r="K37" s="18"/>
      <c r="L37" s="18"/>
    </row>
    <row r="38" spans="2:12" s="8" customFormat="1" ht="19.5" customHeight="1">
      <c r="B38" s="29" t="str">
        <f t="shared" si="0"/>
        <v>330903</v>
      </c>
      <c r="C38" s="32" t="str">
        <f t="shared" si="1"/>
        <v>共同生活援助加算自立生活支援加算対象者</v>
      </c>
      <c r="D38" s="30">
        <v>33</v>
      </c>
      <c r="E38" s="27" t="s">
        <v>18</v>
      </c>
      <c r="F38" s="44" t="s">
        <v>27</v>
      </c>
      <c r="G38" s="22" t="s">
        <v>37</v>
      </c>
      <c r="H38" s="37" t="s">
        <v>40</v>
      </c>
      <c r="I38" s="24" t="s">
        <v>31</v>
      </c>
      <c r="K38" s="18"/>
      <c r="L38" s="18"/>
    </row>
    <row r="39" spans="1:14" s="39" customFormat="1" ht="19.5" customHeight="1">
      <c r="A39" s="8"/>
      <c r="B39" s="29" t="str">
        <f>D39&amp;F39&amp;H39</f>
        <v>341000</v>
      </c>
      <c r="C39" s="32" t="str">
        <f>E39&amp;G39&amp;I39</f>
        <v>宿泊型自立訓練基本決定</v>
      </c>
      <c r="D39" s="30">
        <v>34</v>
      </c>
      <c r="E39" s="27" t="s">
        <v>49</v>
      </c>
      <c r="F39" s="36">
        <v>10</v>
      </c>
      <c r="G39" s="27" t="s">
        <v>25</v>
      </c>
      <c r="H39" s="23" t="s">
        <v>41</v>
      </c>
      <c r="I39" s="24" t="s">
        <v>5</v>
      </c>
      <c r="K39" s="40"/>
      <c r="L39" s="40"/>
      <c r="M39" s="41"/>
      <c r="N39" s="41"/>
    </row>
    <row r="40" spans="2:14" s="8" customFormat="1" ht="19.5" customHeight="1">
      <c r="B40" s="29" t="str">
        <f t="shared" si="0"/>
        <v>411000</v>
      </c>
      <c r="C40" s="32" t="str">
        <f t="shared" si="1"/>
        <v>自立訓練（機能訓練）基本決定</v>
      </c>
      <c r="D40" s="30">
        <v>41</v>
      </c>
      <c r="E40" s="27" t="s">
        <v>24</v>
      </c>
      <c r="F40" s="36">
        <v>10</v>
      </c>
      <c r="G40" s="27" t="s">
        <v>25</v>
      </c>
      <c r="H40" s="23" t="s">
        <v>41</v>
      </c>
      <c r="I40" s="24" t="s">
        <v>5</v>
      </c>
      <c r="K40" s="18"/>
      <c r="L40" s="18"/>
      <c r="M40" s="17"/>
      <c r="N40" s="17"/>
    </row>
    <row r="41" spans="2:14" s="8" customFormat="1" ht="19.5" customHeight="1">
      <c r="B41" s="29" t="str">
        <f t="shared" si="0"/>
        <v>421000</v>
      </c>
      <c r="C41" s="32" t="str">
        <f t="shared" si="1"/>
        <v>自立訓練（生活訓練）基本決定</v>
      </c>
      <c r="D41" s="30">
        <v>42</v>
      </c>
      <c r="E41" s="27" t="s">
        <v>26</v>
      </c>
      <c r="F41" s="36">
        <v>10</v>
      </c>
      <c r="G41" s="27" t="s">
        <v>34</v>
      </c>
      <c r="H41" s="23" t="s">
        <v>35</v>
      </c>
      <c r="I41" s="24" t="s">
        <v>5</v>
      </c>
      <c r="K41" s="18"/>
      <c r="L41" s="18"/>
      <c r="M41" s="17"/>
      <c r="N41" s="17"/>
    </row>
    <row r="42" spans="2:12" s="8" customFormat="1" ht="19.5" customHeight="1">
      <c r="B42" s="29" t="str">
        <f t="shared" si="0"/>
        <v>420903</v>
      </c>
      <c r="C42" s="32" t="str">
        <f t="shared" si="1"/>
        <v>自立訓練（生活訓練）加算精神障害者退院支援施設加算対象者</v>
      </c>
      <c r="D42" s="30">
        <v>42</v>
      </c>
      <c r="E42" s="27" t="s">
        <v>26</v>
      </c>
      <c r="F42" s="44" t="s">
        <v>39</v>
      </c>
      <c r="G42" s="22" t="s">
        <v>37</v>
      </c>
      <c r="H42" s="37" t="s">
        <v>40</v>
      </c>
      <c r="I42" s="24" t="s">
        <v>23</v>
      </c>
      <c r="K42" s="18"/>
      <c r="L42" s="18"/>
    </row>
    <row r="43" spans="2:12" s="8" customFormat="1" ht="19.5" customHeight="1">
      <c r="B43" s="29" t="str">
        <f t="shared" si="0"/>
        <v>431000</v>
      </c>
      <c r="C43" s="32" t="str">
        <f t="shared" si="1"/>
        <v>就労移行支援基本決定</v>
      </c>
      <c r="D43" s="30">
        <v>43</v>
      </c>
      <c r="E43" s="27" t="s">
        <v>9</v>
      </c>
      <c r="F43" s="23">
        <v>10</v>
      </c>
      <c r="G43" s="27" t="s">
        <v>25</v>
      </c>
      <c r="H43" s="37" t="s">
        <v>41</v>
      </c>
      <c r="I43" s="24" t="s">
        <v>5</v>
      </c>
      <c r="K43" s="18"/>
      <c r="L43" s="18"/>
    </row>
    <row r="44" spans="2:12" s="8" customFormat="1" ht="19.5" customHeight="1">
      <c r="B44" s="29" t="str">
        <f t="shared" si="0"/>
        <v>430903</v>
      </c>
      <c r="C44" s="32" t="str">
        <f t="shared" si="1"/>
        <v>就労移行支援加算精神障害者退院支援施設加算対象者</v>
      </c>
      <c r="D44" s="30">
        <v>43</v>
      </c>
      <c r="E44" s="27" t="s">
        <v>9</v>
      </c>
      <c r="F44" s="44" t="s">
        <v>46</v>
      </c>
      <c r="G44" s="22" t="s">
        <v>37</v>
      </c>
      <c r="H44" s="37" t="s">
        <v>40</v>
      </c>
      <c r="I44" s="24" t="s">
        <v>23</v>
      </c>
      <c r="K44" s="18"/>
      <c r="L44" s="18"/>
    </row>
    <row r="45" spans="2:12" s="8" customFormat="1" ht="19.5" customHeight="1">
      <c r="B45" s="29" t="str">
        <f t="shared" si="0"/>
        <v>441000</v>
      </c>
      <c r="C45" s="32" t="str">
        <f t="shared" si="1"/>
        <v>就労移行支援（養成施設）基本決定</v>
      </c>
      <c r="D45" s="30">
        <v>44</v>
      </c>
      <c r="E45" s="27" t="s">
        <v>28</v>
      </c>
      <c r="F45" s="23">
        <v>10</v>
      </c>
      <c r="G45" s="27" t="s">
        <v>25</v>
      </c>
      <c r="H45" s="37" t="s">
        <v>41</v>
      </c>
      <c r="I45" s="24" t="s">
        <v>5</v>
      </c>
      <c r="K45" s="18"/>
      <c r="L45" s="18"/>
    </row>
    <row r="46" spans="2:12" s="8" customFormat="1" ht="19.5" customHeight="1">
      <c r="B46" s="29" t="str">
        <f t="shared" si="0"/>
        <v>451000</v>
      </c>
      <c r="C46" s="32" t="str">
        <f t="shared" si="1"/>
        <v>就労継続支援Ａ型基本決定</v>
      </c>
      <c r="D46" s="30">
        <v>45</v>
      </c>
      <c r="E46" s="27" t="s">
        <v>78</v>
      </c>
      <c r="F46" s="36">
        <v>10</v>
      </c>
      <c r="G46" s="32" t="s">
        <v>69</v>
      </c>
      <c r="H46" s="37" t="s">
        <v>53</v>
      </c>
      <c r="I46" s="24" t="s">
        <v>5</v>
      </c>
      <c r="K46" s="18"/>
      <c r="L46" s="18"/>
    </row>
    <row r="47" spans="2:12" s="8" customFormat="1" ht="19.5" customHeight="1">
      <c r="B47" s="29" t="str">
        <f t="shared" si="0"/>
        <v>461000</v>
      </c>
      <c r="C47" s="32" t="str">
        <f t="shared" si="1"/>
        <v>就労継続支援Ｂ型基本決定</v>
      </c>
      <c r="D47" s="30">
        <v>46</v>
      </c>
      <c r="E47" s="27" t="s">
        <v>77</v>
      </c>
      <c r="F47" s="36">
        <v>10</v>
      </c>
      <c r="G47" s="32" t="s">
        <v>69</v>
      </c>
      <c r="H47" s="37" t="s">
        <v>53</v>
      </c>
      <c r="I47" s="24" t="s">
        <v>5</v>
      </c>
      <c r="K47" s="18"/>
      <c r="L47" s="18"/>
    </row>
    <row r="48" spans="1:12" s="11" customFormat="1" ht="19.5" customHeight="1">
      <c r="A48" s="8"/>
      <c r="B48" s="29" t="str">
        <f t="shared" si="0"/>
        <v>511000</v>
      </c>
      <c r="C48" s="32" t="str">
        <f t="shared" si="1"/>
        <v>相談支援事業Ⅰ決定</v>
      </c>
      <c r="D48" s="31">
        <v>51</v>
      </c>
      <c r="E48" s="27" t="s">
        <v>10</v>
      </c>
      <c r="F48" s="23">
        <v>10</v>
      </c>
      <c r="G48" s="22" t="s">
        <v>70</v>
      </c>
      <c r="H48" s="37" t="s">
        <v>71</v>
      </c>
      <c r="I48" s="24" t="s">
        <v>5</v>
      </c>
      <c r="K48" s="21"/>
      <c r="L48" s="18"/>
    </row>
    <row r="49" spans="1:12" s="11" customFormat="1" ht="19.5" customHeight="1">
      <c r="A49" s="8"/>
      <c r="B49" s="29" t="str">
        <f t="shared" si="0"/>
        <v>512000</v>
      </c>
      <c r="C49" s="32" t="str">
        <f t="shared" si="1"/>
        <v>相談支援事業Ⅱ決定</v>
      </c>
      <c r="D49" s="36">
        <v>51</v>
      </c>
      <c r="E49" s="27" t="s">
        <v>10</v>
      </c>
      <c r="F49" s="36">
        <v>20</v>
      </c>
      <c r="G49" s="22" t="s">
        <v>72</v>
      </c>
      <c r="H49" s="37" t="s">
        <v>71</v>
      </c>
      <c r="I49" s="24" t="s">
        <v>5</v>
      </c>
      <c r="K49" s="21"/>
      <c r="L49" s="18"/>
    </row>
    <row r="50" spans="2:9" ht="19.5" customHeight="1">
      <c r="B50" s="29" t="str">
        <f t="shared" si="0"/>
        <v>810000</v>
      </c>
      <c r="C50" s="32" t="str">
        <f t="shared" si="1"/>
        <v>旧旧身体入所更生基本決定</v>
      </c>
      <c r="D50" s="46">
        <v>81</v>
      </c>
      <c r="E50" s="47" t="s">
        <v>83</v>
      </c>
      <c r="F50" s="33" t="s">
        <v>1</v>
      </c>
      <c r="G50" s="34" t="s">
        <v>7</v>
      </c>
      <c r="H50" s="33" t="s">
        <v>41</v>
      </c>
      <c r="I50" s="35" t="s">
        <v>5</v>
      </c>
    </row>
    <row r="51" spans="2:9" ht="19.5" customHeight="1">
      <c r="B51" s="29" t="str">
        <f t="shared" si="0"/>
        <v>810911</v>
      </c>
      <c r="C51" s="32" t="str">
        <f t="shared" si="1"/>
        <v>旧身体入所更生加算重複障害</v>
      </c>
      <c r="D51" s="31">
        <v>81</v>
      </c>
      <c r="E51" s="27" t="s">
        <v>84</v>
      </c>
      <c r="F51" s="25" t="s">
        <v>48</v>
      </c>
      <c r="G51" s="26" t="s">
        <v>19</v>
      </c>
      <c r="H51" s="12">
        <v>11</v>
      </c>
      <c r="I51" s="14" t="s">
        <v>11</v>
      </c>
    </row>
    <row r="52" spans="2:9" ht="19.5" customHeight="1">
      <c r="B52" s="29" t="str">
        <f t="shared" si="0"/>
        <v>820000</v>
      </c>
      <c r="C52" s="32" t="str">
        <f t="shared" si="1"/>
        <v>旧身体通所更生基本決定</v>
      </c>
      <c r="D52" s="31">
        <v>82</v>
      </c>
      <c r="E52" s="27" t="s">
        <v>85</v>
      </c>
      <c r="F52" s="12" t="s">
        <v>1</v>
      </c>
      <c r="G52" s="13" t="s">
        <v>7</v>
      </c>
      <c r="H52" s="12" t="s">
        <v>41</v>
      </c>
      <c r="I52" s="14" t="s">
        <v>5</v>
      </c>
    </row>
    <row r="53" spans="2:9" ht="19.5" customHeight="1">
      <c r="B53" s="29" t="str">
        <f t="shared" si="0"/>
        <v>820911</v>
      </c>
      <c r="C53" s="32" t="str">
        <f t="shared" si="1"/>
        <v>旧身体通所更生加算重複障害</v>
      </c>
      <c r="D53" s="31">
        <v>82</v>
      </c>
      <c r="E53" s="27" t="s">
        <v>85</v>
      </c>
      <c r="F53" s="25" t="s">
        <v>73</v>
      </c>
      <c r="G53" s="26" t="s">
        <v>19</v>
      </c>
      <c r="H53" s="12">
        <v>11</v>
      </c>
      <c r="I53" s="14" t="s">
        <v>11</v>
      </c>
    </row>
    <row r="54" spans="2:9" ht="19.5" customHeight="1">
      <c r="B54" s="29" t="str">
        <f t="shared" si="0"/>
        <v>830000</v>
      </c>
      <c r="C54" s="32" t="str">
        <f t="shared" si="1"/>
        <v>旧身体入所療護基本決定</v>
      </c>
      <c r="D54" s="31">
        <v>83</v>
      </c>
      <c r="E54" s="27" t="s">
        <v>86</v>
      </c>
      <c r="F54" s="12" t="s">
        <v>1</v>
      </c>
      <c r="G54" s="13" t="s">
        <v>7</v>
      </c>
      <c r="H54" s="12" t="s">
        <v>41</v>
      </c>
      <c r="I54" s="14" t="s">
        <v>5</v>
      </c>
    </row>
    <row r="55" spans="2:12" s="5" customFormat="1" ht="19.5" customHeight="1">
      <c r="B55" s="29" t="str">
        <f t="shared" si="0"/>
        <v>830911</v>
      </c>
      <c r="C55" s="32" t="str">
        <f t="shared" si="1"/>
        <v>旧身体入所療護加算重複障害</v>
      </c>
      <c r="D55" s="31">
        <v>83</v>
      </c>
      <c r="E55" s="27" t="s">
        <v>86</v>
      </c>
      <c r="F55" s="25" t="s">
        <v>74</v>
      </c>
      <c r="G55" s="26" t="s">
        <v>19</v>
      </c>
      <c r="H55" s="12">
        <v>11</v>
      </c>
      <c r="I55" s="14" t="s">
        <v>11</v>
      </c>
      <c r="K55" s="7"/>
      <c r="L55" s="7"/>
    </row>
    <row r="56" spans="2:12" s="5" customFormat="1" ht="19.5" customHeight="1">
      <c r="B56" s="29" t="str">
        <f t="shared" si="0"/>
        <v>830915</v>
      </c>
      <c r="C56" s="32" t="str">
        <f t="shared" si="1"/>
        <v>旧身体入所療護加算ＡＬＳ</v>
      </c>
      <c r="D56" s="31">
        <v>83</v>
      </c>
      <c r="E56" s="27" t="s">
        <v>86</v>
      </c>
      <c r="F56" s="25" t="s">
        <v>74</v>
      </c>
      <c r="G56" s="26" t="s">
        <v>19</v>
      </c>
      <c r="H56" s="12">
        <v>15</v>
      </c>
      <c r="I56" s="14" t="s">
        <v>75</v>
      </c>
      <c r="K56" s="7"/>
      <c r="L56" s="7"/>
    </row>
    <row r="57" spans="2:12" s="5" customFormat="1" ht="19.5" customHeight="1">
      <c r="B57" s="29" t="str">
        <f t="shared" si="0"/>
        <v>830916</v>
      </c>
      <c r="C57" s="32" t="str">
        <f t="shared" si="1"/>
        <v>旧身体入所療護加算遷延性</v>
      </c>
      <c r="D57" s="31">
        <v>83</v>
      </c>
      <c r="E57" s="27" t="s">
        <v>86</v>
      </c>
      <c r="F57" s="25" t="s">
        <v>74</v>
      </c>
      <c r="G57" s="26" t="s">
        <v>19</v>
      </c>
      <c r="H57" s="12">
        <v>16</v>
      </c>
      <c r="I57" s="14" t="s">
        <v>12</v>
      </c>
      <c r="K57" s="7"/>
      <c r="L57" s="7"/>
    </row>
    <row r="58" spans="2:12" s="5" customFormat="1" ht="19.5" customHeight="1">
      <c r="B58" s="29" t="str">
        <f t="shared" si="0"/>
        <v>840000</v>
      </c>
      <c r="C58" s="32" t="str">
        <f t="shared" si="1"/>
        <v>旧身体通所療護基本決定</v>
      </c>
      <c r="D58" s="31">
        <v>84</v>
      </c>
      <c r="E58" s="27" t="s">
        <v>87</v>
      </c>
      <c r="F58" s="12" t="s">
        <v>1</v>
      </c>
      <c r="G58" s="13" t="s">
        <v>7</v>
      </c>
      <c r="H58" s="12" t="s">
        <v>41</v>
      </c>
      <c r="I58" s="14" t="s">
        <v>5</v>
      </c>
      <c r="K58" s="7"/>
      <c r="L58" s="7"/>
    </row>
    <row r="59" spans="2:9" ht="19.5" customHeight="1">
      <c r="B59" s="29" t="str">
        <f t="shared" si="0"/>
        <v>840911</v>
      </c>
      <c r="C59" s="32" t="str">
        <f t="shared" si="1"/>
        <v>旧身体通所療護加算重複障害</v>
      </c>
      <c r="D59" s="31">
        <v>84</v>
      </c>
      <c r="E59" s="27" t="s">
        <v>87</v>
      </c>
      <c r="F59" s="25" t="s">
        <v>74</v>
      </c>
      <c r="G59" s="26" t="s">
        <v>19</v>
      </c>
      <c r="H59" s="12">
        <v>11</v>
      </c>
      <c r="I59" s="14" t="s">
        <v>11</v>
      </c>
    </row>
    <row r="60" spans="2:9" ht="19.5" customHeight="1">
      <c r="B60" s="29" t="str">
        <f t="shared" si="0"/>
        <v>840915</v>
      </c>
      <c r="C60" s="32" t="str">
        <f t="shared" si="1"/>
        <v>旧身体通所療護加算ＡＬＳ</v>
      </c>
      <c r="D60" s="31">
        <v>84</v>
      </c>
      <c r="E60" s="27" t="s">
        <v>87</v>
      </c>
      <c r="F60" s="25" t="s">
        <v>74</v>
      </c>
      <c r="G60" s="26" t="s">
        <v>19</v>
      </c>
      <c r="H60" s="12">
        <v>15</v>
      </c>
      <c r="I60" s="14" t="s">
        <v>75</v>
      </c>
    </row>
    <row r="61" spans="2:9" ht="19.5" customHeight="1">
      <c r="B61" s="29" t="str">
        <f t="shared" si="0"/>
        <v>840916</v>
      </c>
      <c r="C61" s="32" t="str">
        <f t="shared" si="1"/>
        <v>旧身体通所療護加算遷延性</v>
      </c>
      <c r="D61" s="31">
        <v>84</v>
      </c>
      <c r="E61" s="27" t="s">
        <v>87</v>
      </c>
      <c r="F61" s="25" t="s">
        <v>74</v>
      </c>
      <c r="G61" s="26" t="s">
        <v>19</v>
      </c>
      <c r="H61" s="12">
        <v>16</v>
      </c>
      <c r="I61" s="14" t="s">
        <v>12</v>
      </c>
    </row>
    <row r="62" spans="2:9" ht="19.5" customHeight="1">
      <c r="B62" s="29" t="str">
        <f t="shared" si="0"/>
        <v>850000</v>
      </c>
      <c r="C62" s="32" t="str">
        <f t="shared" si="1"/>
        <v>旧身体入所授産基本決定</v>
      </c>
      <c r="D62" s="31">
        <v>85</v>
      </c>
      <c r="E62" s="27" t="s">
        <v>88</v>
      </c>
      <c r="F62" s="12" t="s">
        <v>1</v>
      </c>
      <c r="G62" s="13" t="s">
        <v>7</v>
      </c>
      <c r="H62" s="12" t="s">
        <v>41</v>
      </c>
      <c r="I62" s="14" t="s">
        <v>5</v>
      </c>
    </row>
    <row r="63" spans="2:9" ht="19.5" customHeight="1">
      <c r="B63" s="29" t="str">
        <f t="shared" si="0"/>
        <v>850911</v>
      </c>
      <c r="C63" s="32" t="str">
        <f t="shared" si="1"/>
        <v>旧身体入所授産加算重複障害</v>
      </c>
      <c r="D63" s="31">
        <v>85</v>
      </c>
      <c r="E63" s="27" t="s">
        <v>88</v>
      </c>
      <c r="F63" s="25" t="s">
        <v>74</v>
      </c>
      <c r="G63" s="26" t="s">
        <v>19</v>
      </c>
      <c r="H63" s="12">
        <v>11</v>
      </c>
      <c r="I63" s="14" t="s">
        <v>11</v>
      </c>
    </row>
    <row r="64" spans="2:9" ht="19.5" customHeight="1">
      <c r="B64" s="29" t="str">
        <f t="shared" si="0"/>
        <v>860000</v>
      </c>
      <c r="C64" s="32" t="str">
        <f t="shared" si="1"/>
        <v>旧身体通所授産基本決定</v>
      </c>
      <c r="D64" s="31">
        <v>86</v>
      </c>
      <c r="E64" s="27" t="s">
        <v>89</v>
      </c>
      <c r="F64" s="12" t="s">
        <v>1</v>
      </c>
      <c r="G64" s="13" t="s">
        <v>7</v>
      </c>
      <c r="H64" s="12" t="s">
        <v>41</v>
      </c>
      <c r="I64" s="14" t="s">
        <v>5</v>
      </c>
    </row>
    <row r="65" spans="2:9" ht="19.5" customHeight="1">
      <c r="B65" s="29" t="str">
        <f t="shared" si="0"/>
        <v>860911</v>
      </c>
      <c r="C65" s="32" t="str">
        <f t="shared" si="1"/>
        <v>旧身体通所授産加算重複障害</v>
      </c>
      <c r="D65" s="31">
        <v>86</v>
      </c>
      <c r="E65" s="27" t="s">
        <v>89</v>
      </c>
      <c r="F65" s="25" t="s">
        <v>74</v>
      </c>
      <c r="G65" s="26" t="s">
        <v>19</v>
      </c>
      <c r="H65" s="12">
        <v>11</v>
      </c>
      <c r="I65" s="14" t="s">
        <v>11</v>
      </c>
    </row>
    <row r="66" spans="2:9" ht="19.5" customHeight="1">
      <c r="B66" s="29" t="str">
        <f t="shared" si="0"/>
        <v>910000</v>
      </c>
      <c r="C66" s="32" t="str">
        <f t="shared" si="1"/>
        <v>旧知的入所更生基本決定</v>
      </c>
      <c r="D66" s="31">
        <v>91</v>
      </c>
      <c r="E66" s="27" t="s">
        <v>91</v>
      </c>
      <c r="F66" s="12" t="s">
        <v>1</v>
      </c>
      <c r="G66" s="13" t="s">
        <v>7</v>
      </c>
      <c r="H66" s="12" t="s">
        <v>41</v>
      </c>
      <c r="I66" s="14" t="s">
        <v>5</v>
      </c>
    </row>
    <row r="67" spans="2:9" ht="19.5" customHeight="1">
      <c r="B67" s="29" t="str">
        <f t="shared" si="0"/>
        <v>910911</v>
      </c>
      <c r="C67" s="32" t="str">
        <f t="shared" si="1"/>
        <v>旧知的入所更生加算重複障害</v>
      </c>
      <c r="D67" s="31">
        <v>91</v>
      </c>
      <c r="E67" s="27" t="s">
        <v>91</v>
      </c>
      <c r="F67" s="25" t="s">
        <v>76</v>
      </c>
      <c r="G67" s="26" t="s">
        <v>19</v>
      </c>
      <c r="H67" s="12">
        <v>11</v>
      </c>
      <c r="I67" s="14" t="s">
        <v>11</v>
      </c>
    </row>
    <row r="68" spans="2:9" ht="19.5" customHeight="1">
      <c r="B68" s="29" t="str">
        <f t="shared" si="0"/>
        <v>910912</v>
      </c>
      <c r="C68" s="32" t="str">
        <f t="shared" si="1"/>
        <v>旧知的入所更生加算強行</v>
      </c>
      <c r="D68" s="31">
        <v>91</v>
      </c>
      <c r="E68" s="27" t="s">
        <v>91</v>
      </c>
      <c r="F68" s="25" t="s">
        <v>76</v>
      </c>
      <c r="G68" s="26" t="s">
        <v>19</v>
      </c>
      <c r="H68" s="12">
        <v>12</v>
      </c>
      <c r="I68" s="14" t="s">
        <v>13</v>
      </c>
    </row>
    <row r="69" spans="2:9" ht="19.5" customHeight="1">
      <c r="B69" s="29" t="str">
        <f t="shared" si="0"/>
        <v>910913</v>
      </c>
      <c r="C69" s="32" t="str">
        <f t="shared" si="1"/>
        <v>旧知的入所更生加算自活（内）</v>
      </c>
      <c r="D69" s="31">
        <v>91</v>
      </c>
      <c r="E69" s="27" t="s">
        <v>91</v>
      </c>
      <c r="F69" s="25" t="s">
        <v>76</v>
      </c>
      <c r="G69" s="26" t="s">
        <v>19</v>
      </c>
      <c r="H69" s="12">
        <v>13</v>
      </c>
      <c r="I69" s="14" t="s">
        <v>14</v>
      </c>
    </row>
    <row r="70" spans="2:9" ht="19.5" customHeight="1">
      <c r="B70" s="29" t="str">
        <f t="shared" si="0"/>
        <v>910914</v>
      </c>
      <c r="C70" s="32" t="str">
        <f t="shared" si="1"/>
        <v>旧知的入所更生加算自活（外）</v>
      </c>
      <c r="D70" s="31">
        <v>91</v>
      </c>
      <c r="E70" s="27" t="s">
        <v>91</v>
      </c>
      <c r="F70" s="25" t="s">
        <v>76</v>
      </c>
      <c r="G70" s="26" t="s">
        <v>19</v>
      </c>
      <c r="H70" s="12">
        <v>14</v>
      </c>
      <c r="I70" s="14" t="s">
        <v>15</v>
      </c>
    </row>
    <row r="71" spans="2:9" ht="19.5" customHeight="1">
      <c r="B71" s="29" t="str">
        <f t="shared" si="0"/>
        <v>920000</v>
      </c>
      <c r="C71" s="32" t="str">
        <f t="shared" si="1"/>
        <v>旧知的通所更生基本決定</v>
      </c>
      <c r="D71" s="31">
        <v>92</v>
      </c>
      <c r="E71" s="27" t="s">
        <v>92</v>
      </c>
      <c r="F71" s="12" t="s">
        <v>1</v>
      </c>
      <c r="G71" s="13" t="s">
        <v>7</v>
      </c>
      <c r="H71" s="12" t="s">
        <v>41</v>
      </c>
      <c r="I71" s="14" t="s">
        <v>5</v>
      </c>
    </row>
    <row r="72" spans="2:9" ht="19.5" customHeight="1">
      <c r="B72" s="29" t="str">
        <f t="shared" si="0"/>
        <v>920911</v>
      </c>
      <c r="C72" s="32" t="str">
        <f t="shared" si="1"/>
        <v>旧知的通所更生加算重複障害</v>
      </c>
      <c r="D72" s="31">
        <v>92</v>
      </c>
      <c r="E72" s="27" t="s">
        <v>92</v>
      </c>
      <c r="F72" s="25" t="s">
        <v>76</v>
      </c>
      <c r="G72" s="26" t="s">
        <v>19</v>
      </c>
      <c r="H72" s="12">
        <v>11</v>
      </c>
      <c r="I72" s="14" t="s">
        <v>11</v>
      </c>
    </row>
    <row r="73" spans="2:9" ht="19.5" customHeight="1">
      <c r="B73" s="29" t="str">
        <f t="shared" si="0"/>
        <v>930000</v>
      </c>
      <c r="C73" s="32" t="str">
        <f t="shared" si="1"/>
        <v>旧知的入所授産基本決定</v>
      </c>
      <c r="D73" s="31">
        <v>93</v>
      </c>
      <c r="E73" s="27" t="s">
        <v>93</v>
      </c>
      <c r="F73" s="12" t="s">
        <v>1</v>
      </c>
      <c r="G73" s="13" t="s">
        <v>7</v>
      </c>
      <c r="H73" s="12" t="s">
        <v>41</v>
      </c>
      <c r="I73" s="14" t="s">
        <v>5</v>
      </c>
    </row>
    <row r="74" spans="2:9" ht="19.5" customHeight="1">
      <c r="B74" s="29" t="str">
        <f aca="true" t="shared" si="3" ref="B74:B79">D74&amp;F74&amp;H74</f>
        <v>930911</v>
      </c>
      <c r="C74" s="32" t="str">
        <f aca="true" t="shared" si="4" ref="C74:C79">E74&amp;G74&amp;I74</f>
        <v>旧知的入所授産加算重複障害</v>
      </c>
      <c r="D74" s="31">
        <v>93</v>
      </c>
      <c r="E74" s="27" t="s">
        <v>93</v>
      </c>
      <c r="F74" s="25" t="s">
        <v>76</v>
      </c>
      <c r="G74" s="26" t="s">
        <v>19</v>
      </c>
      <c r="H74" s="12">
        <v>11</v>
      </c>
      <c r="I74" s="14" t="s">
        <v>11</v>
      </c>
    </row>
    <row r="75" spans="2:9" ht="19.5" customHeight="1">
      <c r="B75" s="29" t="str">
        <f t="shared" si="3"/>
        <v>930913</v>
      </c>
      <c r="C75" s="32" t="str">
        <f t="shared" si="4"/>
        <v>旧知的入所授産加算自活（内）</v>
      </c>
      <c r="D75" s="31">
        <v>93</v>
      </c>
      <c r="E75" s="27" t="s">
        <v>93</v>
      </c>
      <c r="F75" s="25" t="s">
        <v>76</v>
      </c>
      <c r="G75" s="26" t="s">
        <v>19</v>
      </c>
      <c r="H75" s="12">
        <v>13</v>
      </c>
      <c r="I75" s="14" t="s">
        <v>14</v>
      </c>
    </row>
    <row r="76" spans="2:9" ht="19.5" customHeight="1">
      <c r="B76" s="29" t="str">
        <f t="shared" si="3"/>
        <v>930914</v>
      </c>
      <c r="C76" s="32" t="str">
        <f t="shared" si="4"/>
        <v>旧知的入所授産加算自活（外）</v>
      </c>
      <c r="D76" s="31">
        <v>93</v>
      </c>
      <c r="E76" s="27" t="s">
        <v>93</v>
      </c>
      <c r="F76" s="25" t="s">
        <v>76</v>
      </c>
      <c r="G76" s="26" t="s">
        <v>19</v>
      </c>
      <c r="H76" s="12">
        <v>14</v>
      </c>
      <c r="I76" s="14" t="s">
        <v>15</v>
      </c>
    </row>
    <row r="77" spans="2:9" ht="19.5" customHeight="1">
      <c r="B77" s="29" t="str">
        <f t="shared" si="3"/>
        <v>940000</v>
      </c>
      <c r="C77" s="32" t="str">
        <f t="shared" si="4"/>
        <v>旧知的通所授産基本決定</v>
      </c>
      <c r="D77" s="31">
        <v>94</v>
      </c>
      <c r="E77" s="27" t="s">
        <v>94</v>
      </c>
      <c r="F77" s="12" t="s">
        <v>1</v>
      </c>
      <c r="G77" s="13" t="s">
        <v>7</v>
      </c>
      <c r="H77" s="12" t="s">
        <v>41</v>
      </c>
      <c r="I77" s="14" t="s">
        <v>5</v>
      </c>
    </row>
    <row r="78" spans="2:9" ht="19.5" customHeight="1">
      <c r="B78" s="29" t="str">
        <f t="shared" si="3"/>
        <v>940911</v>
      </c>
      <c r="C78" s="32" t="str">
        <f t="shared" si="4"/>
        <v>旧知的通所授産加算重複障害</v>
      </c>
      <c r="D78" s="31">
        <v>94</v>
      </c>
      <c r="E78" s="27" t="s">
        <v>94</v>
      </c>
      <c r="F78" s="25" t="s">
        <v>76</v>
      </c>
      <c r="G78" s="26" t="s">
        <v>19</v>
      </c>
      <c r="H78" s="12">
        <v>11</v>
      </c>
      <c r="I78" s="14" t="s">
        <v>11</v>
      </c>
    </row>
    <row r="79" spans="2:9" ht="19.5" customHeight="1">
      <c r="B79" s="29" t="str">
        <f t="shared" si="3"/>
        <v>950000</v>
      </c>
      <c r="C79" s="32" t="str">
        <f t="shared" si="4"/>
        <v>旧知的通勤寮基本決定</v>
      </c>
      <c r="D79" s="31">
        <v>95</v>
      </c>
      <c r="E79" s="32" t="s">
        <v>95</v>
      </c>
      <c r="F79" s="12" t="s">
        <v>1</v>
      </c>
      <c r="G79" s="13" t="s">
        <v>7</v>
      </c>
      <c r="H79" s="12" t="s">
        <v>41</v>
      </c>
      <c r="I79" s="14" t="s">
        <v>5</v>
      </c>
    </row>
  </sheetData>
  <mergeCells count="4">
    <mergeCell ref="D4:E4"/>
    <mergeCell ref="B4:C4"/>
    <mergeCell ref="F4:G4"/>
    <mergeCell ref="H4:I4"/>
  </mergeCells>
  <printOptions/>
  <pageMargins left="0.1968503937007874" right="0.1968503937007874" top="0.3937007874015748" bottom="0.3937007874015748" header="0.5118110236220472" footer="0.1968503937007874"/>
  <pageSetup cellComments="asDisplayed" horizontalDpi="600" verticalDpi="600" orientation="portrait" paperSize="9" scale="65" r:id="rId1"/>
  <headerFooter alignWithMargins="0">
    <oddFooter>&amp;C&amp;P/&amp;N</odd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日本コンピューター株式会社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安本優子</dc:creator>
  <cp:keywords/>
  <dc:description/>
  <cp:lastModifiedBy>厚生労働省ネットワークシステム</cp:lastModifiedBy>
  <cp:lastPrinted>2006-09-08T02:52:47Z</cp:lastPrinted>
  <dcterms:created xsi:type="dcterms:W3CDTF">2006-04-09T10:06:56Z</dcterms:created>
  <dcterms:modified xsi:type="dcterms:W3CDTF">2006-09-11T01:48:54Z</dcterms:modified>
  <cp:category/>
  <cp:version/>
  <cp:contentType/>
  <cp:contentStatus/>
</cp:coreProperties>
</file>