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firstSheet="1" activeTab="2"/>
  </bookViews>
  <sheets>
    <sheet name="《事業所記入》自己評価及び外部評価結果" sheetId="1" r:id="rId1"/>
    <sheet name="《事業所記入》評価票（項目№１～５５）" sheetId="2" r:id="rId2"/>
    <sheet name="《評価者記入》自己評価及び外部評価結果" sheetId="3" r:id="rId3"/>
    <sheet name="《評価者記入》評価票（項目№１～５５）" sheetId="4" r:id="rId4"/>
    <sheet name="《評価者記入》自己評価及び外部評価結果 (2)" sheetId="5" r:id="rId5"/>
    <sheet name="《評価者記入》評価票（項目№１～５５） (2)" sheetId="6" r:id="rId6"/>
    <sheet name="目標達成計画" sheetId="7" r:id="rId7"/>
  </sheets>
  <definedNames>
    <definedName name="_xlnm.Print_Area" localSheetId="0">'《事業所記入》自己評価及び外部評価結果'!$A$1:$T$46</definedName>
    <definedName name="_xlnm.Print_Area" localSheetId="1">'《事業所記入》評価票（項目№１～５５）'!$A$1:$G$118</definedName>
    <definedName name="_xlnm.Print_Area" localSheetId="2">'《評価者記入》自己評価及び外部評価結果'!$A$1:$T$46</definedName>
    <definedName name="_xlnm.Print_Area" localSheetId="4">'《評価者記入》自己評価及び外部評価結果 (2)'!$A$1:$T$46</definedName>
    <definedName name="_xlnm.Print_Area" localSheetId="3">'《評価者記入》評価票（項目№１～５５）'!$A$1:$G$118</definedName>
    <definedName name="_xlnm.Print_Area" localSheetId="5">'《評価者記入》評価票（項目№１～５５） (2)'!$A$1:$G$118</definedName>
    <definedName name="_xlnm.Print_Area" localSheetId="6">'目標達成計画'!$A$1:$F$12</definedName>
    <definedName name="_xlnm.Print_Titles" localSheetId="1">'《事業所記入》評価票（項目№１～５５）'!$3:$4</definedName>
    <definedName name="_xlnm.Print_Titles" localSheetId="3">'《評価者記入》評価票（項目№１～５５）'!$3:$4</definedName>
    <definedName name="_xlnm.Print_Titles" localSheetId="5">'《評価者記入》評価票（項目№１～５５） (2)'!$3:$4</definedName>
  </definedNames>
  <calcPr fullCalcOnLoad="1"/>
</workbook>
</file>

<file path=xl/sharedStrings.xml><?xml version="1.0" encoding="utf-8"?>
<sst xmlns="http://schemas.openxmlformats.org/spreadsheetml/2006/main" count="840" uniqueCount="430">
  <si>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</si>
  <si>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</si>
  <si>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</si>
  <si>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</si>
  <si>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</si>
  <si>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</si>
  <si>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</si>
  <si>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</si>
  <si>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</si>
  <si>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</si>
  <si>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</si>
  <si>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</si>
  <si>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</si>
  <si>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</si>
  <si>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</si>
  <si>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</si>
  <si>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</si>
  <si>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</si>
  <si>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</si>
  <si>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</si>
  <si>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</si>
  <si>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</si>
  <si>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</si>
  <si>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</si>
  <si>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</si>
  <si>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</si>
  <si>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</si>
  <si>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</si>
  <si>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</si>
  <si>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</si>
  <si>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</si>
  <si>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</si>
  <si>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</si>
  <si>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</si>
  <si>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</si>
  <si>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</si>
  <si>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</si>
  <si>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</si>
  <si>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</si>
  <si>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</si>
  <si>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</si>
  <si>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</si>
  <si>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</si>
  <si>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</si>
  <si>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</si>
  <si>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</si>
  <si>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</si>
  <si>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</si>
  <si>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</si>
  <si>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</si>
  <si>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</si>
  <si>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</si>
  <si>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</si>
  <si>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</si>
  <si>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</si>
  <si>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</si>
  <si>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</si>
  <si>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</si>
  <si>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</si>
  <si>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</si>
  <si>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</si>
  <si>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</si>
  <si>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</si>
  <si>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</si>
  <si>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</si>
  <si>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</si>
  <si>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</si>
  <si>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</si>
  <si>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</si>
  <si>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</si>
  <si>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</si>
  <si>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</si>
  <si>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</si>
  <si>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</si>
  <si>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</si>
  <si>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</si>
  <si>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</si>
  <si>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</si>
  <si>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</si>
  <si>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</si>
  <si>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</si>
  <si>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</si>
  <si>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</si>
  <si>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</si>
  <si>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</si>
  <si>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</si>
  <si>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</si>
  <si>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</si>
  <si>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</si>
  <si>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</si>
  <si>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</si>
  <si>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</si>
  <si>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</si>
  <si>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</si>
  <si>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</si>
  <si>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</si>
  <si>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</si>
  <si>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</si>
  <si>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</si>
  <si>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</si>
  <si>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</si>
  <si>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</si>
  <si>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</si>
  <si>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</si>
  <si>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</si>
  <si>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</si>
  <si>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</si>
  <si>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</si>
  <si>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</si>
  <si>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</si>
  <si>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</si>
  <si>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</si>
  <si>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</si>
  <si>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</si>
  <si>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</si>
  <si>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</si>
  <si>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</si>
  <si>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</si>
  <si>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</si>
  <si>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</si>
  <si>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</si>
  <si>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</si>
  <si>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</si>
  <si>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</si>
  <si>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</si>
  <si>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</si>
  <si>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</si>
  <si>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</si>
  <si>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</si>
  <si>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</si>
  <si>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</si>
  <si>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</si>
  <si>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</si>
  <si>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</si>
  <si>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</si>
  <si>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</si>
  <si>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</si>
  <si>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</si>
  <si>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</si>
  <si>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</si>
  <si>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</si>
  <si>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</si>
  <si>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</si>
  <si>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</si>
  <si>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</si>
  <si>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</si>
  <si>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</si>
  <si>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</si>
  <si>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</si>
  <si>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</si>
  <si>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</si>
  <si>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</si>
  <si>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</si>
  <si>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</si>
  <si>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</si>
  <si>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</si>
  <si>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</si>
  <si>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</si>
  <si>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</si>
  <si>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</si>
  <si>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</si>
  <si>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</si>
  <si>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</si>
  <si>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</si>
  <si>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</si>
  <si>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</si>
  <si>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</si>
  <si>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</si>
  <si>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</si>
  <si>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</si>
  <si>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</si>
  <si>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</si>
  <si>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</si>
  <si>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</si>
  <si>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</si>
  <si>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</si>
  <si>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</si>
  <si>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</si>
  <si>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</si>
  <si>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</si>
  <si>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</si>
  <si>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</si>
  <si>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</si>
  <si>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</si>
  <si>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</si>
  <si>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</si>
  <si>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</si>
  <si>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</si>
  <si>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</si>
  <si>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</si>
  <si>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</si>
  <si>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</si>
  <si>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</si>
  <si>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</si>
  <si>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</si>
  <si>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</si>
  <si>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</si>
  <si>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</si>
  <si>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</si>
  <si>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</si>
  <si>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</si>
  <si>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</si>
  <si>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</si>
  <si>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</si>
  <si>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 xml:space="preserve">※事業所の基本情報は、公表センターページで閲覧してください。（↓このURLをクリック） </t>
  </si>
  <si>
    <t>1. ほぼ全ての利用者の</t>
  </si>
  <si>
    <t>1. ほぼ全ての家族と　</t>
  </si>
  <si>
    <t>利用者と職員が、一緒にゆったりと過ごす場面がある
（参考項目：18,38）</t>
  </si>
  <si>
    <t>1. 毎日ある　</t>
  </si>
  <si>
    <t>通いの場やグループホームに馴染みの人や地域の人々が訪ねて来ている
（参考項目：2,20）</t>
  </si>
  <si>
    <t>1. ほぼ毎日のように</t>
  </si>
  <si>
    <t>利用者は、一人ひとりのペースで暮らしている
（参考項目：38）</t>
  </si>
  <si>
    <t>1. ほぼ全ての利用者が　</t>
  </si>
  <si>
    <t>1. 大いに増えている</t>
  </si>
  <si>
    <t>利用者は、職員が支援することで生き生きした表情や姿がみられている
（参考項目：36,37）</t>
  </si>
  <si>
    <t>職員は、活き活きと働けている
（参考項目：11,12）</t>
  </si>
  <si>
    <t>1. ほぼ全ての職員が　</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</si>
  <si>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</si>
  <si>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</si>
  <si>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</si>
  <si>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</si>
  <si>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1. ほぼ全ての家族等が　</t>
  </si>
  <si>
    <t>利用者は、その時々の状況や要望に応じた柔軟な支援により、安心して暮らせている
（参考項目：28）</t>
  </si>
  <si>
    <t>1. ほぼ全ての利用者が　</t>
  </si>
  <si>
    <t>〔セル内の改行は、（Altｷｰ）＋（Enterｷｰ）です。〕</t>
  </si>
  <si>
    <t>実践状況</t>
  </si>
  <si>
    <t>次のステップに向けて期待したい内容</t>
  </si>
  <si>
    <t>（1）</t>
  </si>
  <si>
    <t>（2）</t>
  </si>
  <si>
    <t>（5）</t>
  </si>
  <si>
    <t>○身体拘束をしないケアの実践</t>
  </si>
  <si>
    <t>（6）</t>
  </si>
  <si>
    <t>（7）</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</si>
  <si>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</si>
  <si>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</si>
  <si>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</si>
  <si>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</si>
  <si>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○初期に築く本人との信頼関係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</si>
  <si>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</si>
  <si>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</si>
  <si>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</si>
  <si>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</si>
  <si>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○本人を共に支えあう家族との関係</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</si>
  <si>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</si>
  <si>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</si>
  <si>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</si>
  <si>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</si>
  <si>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</si>
  <si>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</si>
  <si>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</si>
  <si>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</si>
  <si>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</si>
  <si>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</si>
  <si>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</si>
  <si>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</si>
  <si>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（10）</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</si>
  <si>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</si>
  <si>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</si>
  <si>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</si>
  <si>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○地域資源との協働</t>
  </si>
  <si>
    <t>一人ひとりの暮らしを支えている地域資源を把握し、本人が心身の力を発揮しながら安全で豊かな暮らしを楽しむことができるよう支援している</t>
  </si>
  <si>
    <t>（11）</t>
  </si>
  <si>
    <t>○看護職との協働</t>
  </si>
  <si>
    <t>（13）</t>
  </si>
  <si>
    <t>○災害対策</t>
  </si>
  <si>
    <t>Ⅳ．その人らしい暮らしを続けるための日々の支援　</t>
  </si>
  <si>
    <t>（14）</t>
  </si>
  <si>
    <t>○利用者の希望の表出や自己決定の支援</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</si>
  <si>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</si>
  <si>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</si>
  <si>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</si>
  <si>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</si>
  <si>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</si>
  <si>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</si>
  <si>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</si>
  <si>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</si>
  <si>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</si>
  <si>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</si>
  <si>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</si>
  <si>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</si>
  <si>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○便秘の予防と対応</t>
  </si>
  <si>
    <t>（17）</t>
  </si>
  <si>
    <t>○入浴を楽しむことができる支援</t>
  </si>
  <si>
    <t>一人ひとりの希望やタイミングに合わせて入浴を楽しめるように、職員の都合で曜日や時間帯を決めてしまわずに、個々にそった支援をしている</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</si>
  <si>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</si>
  <si>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</si>
  <si>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</si>
  <si>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</si>
  <si>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（18）</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</si>
  <si>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</si>
  <si>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</si>
  <si>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</si>
  <si>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</si>
  <si>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</si>
  <si>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</si>
  <si>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</si>
  <si>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</si>
  <si>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</si>
  <si>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</si>
  <si>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</si>
  <si>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</si>
  <si>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</si>
  <si>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</si>
  <si>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特定非営利活動法人　中部社会福祉第三者評価センター</t>
  </si>
  <si>
    <t>3. 利用者の１/３くらいの</t>
  </si>
  <si>
    <t>職員は、家族が困っていること、不安なこと、求めていることをよく聴いており、信頼関係ができている
（参考項目：9,10,19）　</t>
  </si>
  <si>
    <t>運営推進会議を通して、地域住民や地元の関係者とのつながりが拡がったり深まり、事業所の理解者や応援者が増えている
（参考項目：4）</t>
  </si>
  <si>
    <t>岐阜県関市市平賀大知洞５６６－１</t>
  </si>
  <si>
    <t>岐阜県関市市平賀大知洞５６６－１</t>
  </si>
  <si>
    <t>契約の締結、解約又は改定等の際は、利用者や家族等の不安や疑問点を尋ね、十分な説明を行い理解・納得を図っている</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</si>
  <si>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</si>
  <si>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メディカル・ケア・サービス東海株式会社</t>
  </si>
  <si>
    <t>愛の家グループホームたるい</t>
  </si>
  <si>
    <t>岐阜県不破郡垂井町綾戸895-8</t>
  </si>
  <si>
    <t>○</t>
  </si>
  <si>
    <t>毎朝、夕の申し送りで大きな声で挨拶を行っていたが、今はクレドを唱和してＭＣＳの理念の実践を行えるようにしている。</t>
  </si>
  <si>
    <t>地域の自治会に入っており毎月の清掃に参加している。班長さんや会長さんとはその時に話している。</t>
  </si>
  <si>
    <t>地区の班長さんから認知症の相談を受けたり、町役場の地域包括支援センターから相談を受ける事もある。</t>
  </si>
  <si>
    <t>2ヶ月に一回行い、自治会長さん、老人会会長さん、垂井町のグループホームの方、行政の方の意見を受け、サービスの向上に努めています</t>
  </si>
  <si>
    <t>いろいろ相談をしに行っています。
良い関係を築けていると思います。</t>
  </si>
  <si>
    <t>身体拘束廃止は会社全体でも取り組んでおり、ホームでも何度も研修を行っています。
ただこの1年間で3度の単独外出事故があり現在は玄関の施錠はしていますが、出来るだけ早い時期に施錠はやめようと思っています。</t>
  </si>
  <si>
    <t>虐待防止も会社全体で取り組んでおり、何度も研修を行い防止に努めています。</t>
  </si>
  <si>
    <t>権利擁護等については管理者が担当しています。今回一人そういうケースがありましたが、デリケートな問題が多くはなしあいはできておりません。</t>
  </si>
  <si>
    <t>契約時には十分な時間をとって説明しています。
後日でも質問を受けたり、説明を行っています。</t>
  </si>
  <si>
    <t>ご意見箱の設置やご家族がお見えの時にはこちらから声かけして話しやすい雰囲気を作っています。また本社からも年に一度アンケートを行って直接本社に声が届くようにしています。</t>
  </si>
  <si>
    <t>月に一回ホーム会議を行い、ユニット会議や責任者会議はその都度行って意見や提案を聞く機会を設けている。</t>
  </si>
  <si>
    <t>会社全体で年に2回マイレボ（人事評価）を行って公平な評価が出来るように勤めている。</t>
  </si>
  <si>
    <t>毎月一回の研修を行っており、担当職員が講師をしている。社外研修の配布物は事務所に貼りだしている。</t>
  </si>
  <si>
    <t>町内のグループホームとはお互いの運営推進会議やお祭りに行き来している。
他のＭＣＳグループホームとも当然交流している。</t>
  </si>
  <si>
    <t>本人の思いを受け止め安心してここで生活できるように傾聴するように努めている。</t>
  </si>
  <si>
    <t>ご家族の思いを受け止め安心できるように傾聴し、説明するように努めている。</t>
  </si>
  <si>
    <t>本人様、ご家族の話を傾聴して、一番いいことを考えている。</t>
  </si>
  <si>
    <t>お客様扱いをせずに、気楽な関係を築けるように努めている。</t>
  </si>
  <si>
    <t>ご家族にもお手伝いをして頂いている。
畑はご家族と一緒に作っています。</t>
  </si>
  <si>
    <t>知り合いの方が着てくださったら歓迎し、また来て下さるように努めています。
謡のお稽古にこられる方も居られます。</t>
  </si>
  <si>
    <t>なるだけ皆で過ごせるような時間を作ったり、職員が間に入って支援しています。</t>
  </si>
  <si>
    <t>お会いした時にはこちらから声を掛けさせて頂いてます。
車椅子の寄付をしていただきました。</t>
  </si>
  <si>
    <t>一人ひとりの思いに沿った対応を心がけていますが、集団生活の場でもあるので十分に出来ない部分もあります。</t>
  </si>
  <si>
    <t>アセスメントやご本人、ご家族のお話をお聞きして把握に努めている。</t>
  </si>
  <si>
    <t>日々の申し送り等で変化に気づき、申し送りノートで周知している。</t>
  </si>
  <si>
    <t>カンファレンスや家族様との話し合いや、ご本人の話を聞いて介護計画書を作成している。</t>
  </si>
  <si>
    <t>気づきや事実等は記録に残し情報の共有が出来るようにしている。</t>
  </si>
  <si>
    <t>出来るだけ本人の希望に添えるように努めています。</t>
  </si>
  <si>
    <t>公園、図書館、公民館に出かけたり、地域のお祭りに参加するようにしています。</t>
  </si>
  <si>
    <t>ご本人やご家族の希望のかかりつけ医にしています。当事業所のかかりつけ医は月回の往診、薬の処方があります。</t>
  </si>
  <si>
    <t>社内の看護師が定期的に健康チェック、処置、相談に24時間対応で応じてくれています。</t>
  </si>
  <si>
    <t>入院時には管理者が病院を訪問し情報収集を行い、病院の相談員とも連絡を取っている。</t>
  </si>
  <si>
    <t>重度化や終末期の問題は出来ることと、できないことを最初の契約時にお話しています。
ターミナルケアはいまのところ出来ません。</t>
  </si>
  <si>
    <t>急変事故マニュアルはあるし研修も行っているが、実践力があるとは思えない。</t>
  </si>
  <si>
    <t>年2回の避難訓練（内1回は夜間想定）は行っているが、地域の参加がなく協力体制はこれからの課題。避難訓練に消防団の方に話をしたが6月は訓練で忙しいので次回に持ち越し。</t>
  </si>
  <si>
    <t>普段のミーティング等で指導しており、不適切な言葉使いの時には、との都度指導している。</t>
  </si>
  <si>
    <t>何事を行うときにも声かけを行ってから、するようにしている。</t>
  </si>
  <si>
    <t>自分でできる方には出来るだけ行動を制限せずに、本人の希望を優先している。
ただし集団生活なので多少の行動制限はある。</t>
  </si>
  <si>
    <t>食材の皮むき、食材切り、盛り分け、食器拭き等できる方には手伝って頂いています。</t>
  </si>
  <si>
    <t>本社の管理栄養士の作るレシピに沿って作っています。</t>
  </si>
  <si>
    <t>それぞれの方に声かけをして、見守りや介助が必要な方には、見守りや介助を行っている。</t>
  </si>
  <si>
    <t>それぞれの排泄パターンを把握して、失敗も多いが出来るだけトイレで排泄できるように支援している。</t>
  </si>
  <si>
    <t>ほぼ排便の把握は出来ているが、最近は薬に頼ることが増えている。</t>
  </si>
  <si>
    <t>最低週2回の入浴を行うようにしているが、拒否が多く確保できないご利用者も居られる。</t>
  </si>
  <si>
    <t>日中に出来るだけ起きていただいて、夜間に寝られるようにしている。就寝時間も特に決めずに眠くなったら寝られるようにしている。</t>
  </si>
  <si>
    <t>薬情は個人ファイルの中にあるので、各自が確認できるようになっている。</t>
  </si>
  <si>
    <t>その人が好きなこと出来ることは、出来るだけ手伝っていただいています。</t>
  </si>
  <si>
    <t>職員不足、車の問題等もありなかなか外出が出来ていない。</t>
  </si>
  <si>
    <t>会社方針で基本的にはお金はお預かりしています。（金銭事故防止のため）</t>
  </si>
  <si>
    <t>何人かは携帯電話を持っておられ、直接手紙が来る方も居られます。
電話も掛けたい時はいつでもどうぞ（相手が迷惑でなければ）</t>
  </si>
  <si>
    <t>不快な刺激はないようにしています。
飾り物等は無理やり作らないようにしています。</t>
  </si>
  <si>
    <t>それぞれの方に好きな場所があるようです。</t>
  </si>
  <si>
    <t>基本的に何を持ってきてもらってもかまいません。
こだわりの方や何にも要らないといわれる方も居られます。</t>
  </si>
  <si>
    <t>集団生活ですので、他のご利用者に迷惑さえなければ何をされてもかまいません。</t>
  </si>
  <si>
    <t>　他事業所のグループホームとの交流（運営推進会議、行事の参加など）を進めており、地域交流に力を入れています。
　また、ご家族様とスタッフ・ご利用者様が一緒に畑仕事、洗濯畳み、雑談など気軽に出来る環境を心がけており、良い交流が出来ています。
　地域密着型事業所として、ご利用者様にとって心地よい居場所作りをしていきます。</t>
  </si>
  <si>
    <t>平成２３年　８月２０日</t>
  </si>
  <si>
    <t>2192400014</t>
  </si>
  <si>
    <t>http://www.kaigokouhyou.jp/kaigosip/infomationPublic.do?JCD=2192400014&amp;SCD=320&amp;PCD=21</t>
  </si>
  <si>
    <t>平成２３年　９月１５日</t>
  </si>
  <si>
    <t>法人の理念を大切にして、日々の支援に取り組んでいる。管理者が交代して日が浅いために、管理者と職員が理念を共有する機会を設けていない。</t>
  </si>
  <si>
    <t>地域の自治会に加入して、徐々に地域とつながる機会を増やしている。近隣には、公民館・消防団詰所・介護事業所など社会資源も多い。</t>
  </si>
  <si>
    <t>単独外出する事例が重なり、安全面を考慮して玄関を施錠している。ホーム内の扉は開放してあり、１、２階を自由に階段で行き来する利用者の姿があった。</t>
  </si>
  <si>
    <t>定期的に法人アンケートを実施ししており、ホームへフィードバックがある。また家族来訪時には、利用者の毎日を報告している。</t>
  </si>
  <si>
    <t>利用者が長年続けている謡曲のお弟子さんが、継続してお稽古を受けに来ている事例がある。</t>
  </si>
  <si>
    <t>毎日の記録に利用者が発した何気ない会話を書きとめて、希望の把握に取り組んでいる。また、初回アセスメントに２度出向き、異なる視点から検討している。</t>
  </si>
  <si>
    <t>利用者本人の望むことを取り入れた目標を作成することで、利用者の満足度・職員のやりがいにつながる計画となるであろう。</t>
  </si>
  <si>
    <t>入居時に、家族と相談してかかりつけ医を決めている。家族支援のもとに、かかりつけ医に受診することが可能である。</t>
  </si>
  <si>
    <t>利用者の体調変化などに応じて、家族とホームが相談を重ねている。医療や他のサービス利用も視野に入れた話し合いを行い、利用者にとって最善の方法を家族とともに検討している。</t>
  </si>
  <si>
    <t>近隣の介護事業所とも協力して、地域の防災情報収集や、協力体制を整備することが必要不可欠と考えたい。</t>
  </si>
  <si>
    <t>職員とともに台所に立ち、一緒に調理を楽しむ光景を見ることができた。流しで食器を洗う姿は、職員よりも手際が良く長年の経験が滲み出ていた。</t>
  </si>
  <si>
    <t>短時間でも屋外の空気を吸うことは、利用者の健康にもつながるであろう。利用者が自由に戸外に出られるためにも、地域やボランティアを視野に入れた取り組みを期待したい。</t>
  </si>
  <si>
    <t>自宅からタンスやベッドを持ち込んで、落ち着くことができるように取り組んでいる。利用者の好みに応じたレイアウトにして、個性を大切にしている。</t>
  </si>
  <si>
    <t>家族に支えられて、定期的に自宅へ帰り家族団欒を楽しむ利用者もある。家族アンケートからは、戸外に出ることが少ない傾向にあることが分析できる。</t>
  </si>
  <si>
    <t>管理者と職員が理念を再検討する機会を設けて、ホームの統一感につながる取り組みに期待したい。</t>
  </si>
  <si>
    <t>同町内のグループホーム関係者が会議に出席することで、情報交換する機会を作っている。会議メンバーが少なく、現状報告が議題の中心になっているため、活発な議論につながらない現状もある。</t>
  </si>
  <si>
    <t>会議で活発な議論を期待するのであれば、メンバーの多様化も必要であろう。利用者参加も取り入れて、充実した会議になることを望みたい。</t>
  </si>
  <si>
    <t>市町村の協力を受けて、困難事例を解決した事例がある。これを機に、市町村との信頼関係深まった。</t>
  </si>
  <si>
    <t>管理者自ら業務に入り、ホームの現状を改善するために取り組んでいる。しかし、管理者に多忙感がみられ、職員の意見を収集してホーム運営に活かすまでの余裕は感じられない。</t>
  </si>
  <si>
    <t>職員個々にモニタリングを行い、内容が異なる場合にはカンファレンスの場を使い、利用者にとって最も適したプランとなるよう検討している。</t>
  </si>
  <si>
    <t>法人内のホームとの連絡体制を整備して、協力関係を築いている。運営推進会議で、防災について協議しているものの、地域との協力体制構築には至っていない。</t>
  </si>
  <si>
    <t>居室入り口にひもで目印をつけて、他の利用者と区別をつけるなどの事例がある。利用者自身がプライバシーを大切にして自主的に創意工夫している。</t>
  </si>
  <si>
    <t>利用者とのかかわりの時間を多く持ち、本人の行動を観察することで弄便や、認知症の周辺症状が軽減して落ち着いた事例がある。</t>
  </si>
  <si>
    <t>入浴拒否のある利用者へは、柔軟な声かけを心がけた支援に取り組んでいる。体調に合わせて清拭やシャワー浴に変更する場合もある。</t>
  </si>
  <si>
    <t>手すりには目印を付けて、認識しやすく工夫している。また、居間にはホームでの活動を紹介する写真を飾ってホームを明るくしている。</t>
  </si>
  <si>
    <t>　管理者が交代して日が浅い中、管理者はじめ職員が一つとなって取り組む姿を見ることができた。
　新規利用者への初回アセスメントには職員を変えて２度訪問している。これにより、多角的な視点から課題分析することを実現している。
　以前からの課題となっている、地域との連携は小さなきっかけから一歩ずつ発展している。今後、地域福祉のニーズや近隣福祉施設が抱える問題を分析して、相互間でメリットのある取り組みが重要と考えたい。ホームが地域資源となり、地域で活躍することを心から応援している。</t>
  </si>
  <si>
    <t>平成２３年１２月２７日</t>
  </si>
  <si>
    <t>　（別紙４（２））</t>
  </si>
  <si>
    <t>事業所名　　　愛の家グループホームたるい</t>
  </si>
  <si>
    <t>目標達成計画</t>
  </si>
  <si>
    <r>
      <t>作成日：　平成</t>
    </r>
    <r>
      <rPr>
        <sz val="11"/>
        <rFont val="ＭＳ Ｐゴシック"/>
        <family val="3"/>
      </rPr>
      <t xml:space="preserve"> 23 </t>
    </r>
    <r>
      <rPr>
        <sz val="11"/>
        <rFont val="ＭＳ Ｐゴシック"/>
        <family val="3"/>
      </rPr>
      <t>年</t>
    </r>
    <r>
      <rPr>
        <sz val="11"/>
        <rFont val="ＭＳ Ｐゴシック"/>
        <family val="3"/>
      </rPr>
      <t xml:space="preserve"> 10 </t>
    </r>
    <r>
      <rPr>
        <sz val="11"/>
        <rFont val="ＭＳ Ｐゴシック"/>
        <family val="3"/>
      </rPr>
      <t>月</t>
    </r>
    <r>
      <rPr>
        <sz val="11"/>
        <rFont val="ＭＳ Ｐゴシック"/>
        <family val="3"/>
      </rPr>
      <t xml:space="preserve"> 21 </t>
    </r>
    <r>
      <rPr>
        <sz val="11"/>
        <rFont val="ＭＳ Ｐゴシック"/>
        <family val="3"/>
      </rPr>
      <t>日</t>
    </r>
  </si>
  <si>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</si>
  <si>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【目標達成計画】　</t>
  </si>
  <si>
    <t>優先
順位</t>
  </si>
  <si>
    <t>項目
番号</t>
  </si>
  <si>
    <t>現状における問題点、課題</t>
  </si>
  <si>
    <t>目標</t>
  </si>
  <si>
    <t>目標達成に向けた具体的な取り組み内容</t>
  </si>
  <si>
    <t>目標達成に要する期間</t>
  </si>
  <si>
    <t>家族様アンケートから、戸外に出ることが少ない傾向にあるとの意見が多い。</t>
  </si>
  <si>
    <t>地域の方やボランティアを視野に入れて、利用者様が少しの時間でも自由に戸外へ出られるようになる。</t>
  </si>
  <si>
    <t>短時間でも散歩や買い物への時間を増やし、ご家族様にお伝えする。
また、ボランティアを有効に利用していく。</t>
  </si>
  <si>
    <t>12ヶ月</t>
  </si>
  <si>
    <t>運営推進会議への参加者が少なく、現状報告が議題の中心となっている。</t>
  </si>
  <si>
    <t>自治会長、民生委員、老人会長など地域の方々に多く参加して頂き、活発な議論を行う。</t>
  </si>
  <si>
    <t>運営推進会議の案内状に話し合いたい内容などを分かりやすく記載していく。また、ご家族様には難しい会議のイメージがあるようなので、誰でも参加できることを伝え、気軽に参加できるようにする。</t>
  </si>
  <si>
    <t>6ヶ月</t>
  </si>
  <si>
    <t>介護計画に利用者様本人の望むことが目標となっていない。</t>
  </si>
  <si>
    <t>利用者様本人の望むことを取り入れた目標を作成し、利用者様の満足度・職員のやりがいの向上に繋げる。</t>
  </si>
  <si>
    <t>日頃からアセスメントを意識して、本人の思いを介護記録に残す。それを元にして介護計画を作成し、カンファレンスを充分に行う。</t>
  </si>
  <si>
    <t>3ヶ月</t>
  </si>
  <si>
    <t>ヶ月</t>
  </si>
  <si>
    <t>ヶ月</t>
  </si>
  <si>
    <t>注）項目の欄については、自己評価項目の№を記入して下さい。項目数が足りない場合は、行を挿入してください。</t>
  </si>
  <si>
    <t>愛の家グループホームたるい　２階</t>
  </si>
  <si>
    <t>愛の家グループホームたるい　１階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</si>
</sst>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51">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Osaka"/>
      <family val="3"/>
    </font>
    <font>
      <sz val="6"/>
      <name val="Osaka"/>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hair"/>
      <top style="thin"/>
      <bottom>
        <color indexed="63"/>
      </bottom>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color indexed="63"/>
      </right>
      <top style="hair"/>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
      <left style="thin"/>
      <right style="thin"/>
      <top style="thin"/>
      <bottom style="double"/>
    </border>
    <border>
      <left style="thin"/>
      <right style="thin"/>
      <top style="double"/>
      <bottom style="thin"/>
    </border>
    <border>
      <left>
        <color indexed="63"/>
      </left>
      <right style="thin"/>
      <top style="double"/>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34" fillId="0" borderId="0">
      <alignment vertical="center"/>
      <protection/>
    </xf>
    <xf numFmtId="0" fontId="32" fillId="0" borderId="0">
      <alignment/>
      <protection/>
    </xf>
    <xf numFmtId="0" fontId="0" fillId="0" borderId="0">
      <alignment/>
      <protection/>
    </xf>
    <xf numFmtId="0" fontId="7" fillId="0" borderId="0" applyNumberFormat="0" applyFill="0" applyBorder="0" applyAlignment="0" applyProtection="0"/>
    <xf numFmtId="0" fontId="50" fillId="31" borderId="0" applyNumberFormat="0" applyBorder="0" applyAlignment="0" applyProtection="0"/>
  </cellStyleXfs>
  <cellXfs count="236">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4" applyFont="1" applyFill="1" applyAlignment="1">
      <alignment vertical="center"/>
      <protection/>
    </xf>
    <xf numFmtId="0" fontId="4" fillId="32" borderId="0" xfId="64" applyFont="1" applyFill="1" applyAlignment="1">
      <alignment horizontal="center" vertical="center"/>
      <protection/>
    </xf>
    <xf numFmtId="0" fontId="3" fillId="32" borderId="0" xfId="64" applyFont="1" applyFill="1" applyAlignment="1">
      <alignment vertical="center"/>
      <protection/>
    </xf>
    <xf numFmtId="0" fontId="3" fillId="32" borderId="10" xfId="64" applyFont="1" applyFill="1" applyBorder="1" applyAlignment="1">
      <alignment horizontal="left" vertical="center"/>
      <protection/>
    </xf>
    <xf numFmtId="0" fontId="3" fillId="32" borderId="10" xfId="64" applyFont="1" applyFill="1" applyBorder="1" applyAlignment="1">
      <alignment horizontal="center" vertical="center"/>
      <protection/>
    </xf>
    <xf numFmtId="0" fontId="0" fillId="32" borderId="0" xfId="64" applyFont="1" applyFill="1" applyAlignment="1">
      <alignment/>
      <protection/>
    </xf>
    <xf numFmtId="0" fontId="0" fillId="32" borderId="10" xfId="64"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4"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4" applyFont="1" applyFill="1" applyAlignment="1">
      <alignment vertical="center"/>
      <protection/>
    </xf>
    <xf numFmtId="0" fontId="0" fillId="32" borderId="0" xfId="64"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4"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2" borderId="0" xfId="64" applyFont="1" applyFill="1" applyAlignment="1">
      <alignment horizontal="right" vertical="center"/>
      <protection/>
    </xf>
    <xf numFmtId="0" fontId="0" fillId="32" borderId="0" xfId="64" applyFont="1" applyFill="1" applyAlignment="1">
      <alignment/>
      <protection/>
    </xf>
    <xf numFmtId="0" fontId="0" fillId="0" borderId="0" xfId="0" applyFont="1" applyBorder="1" applyAlignment="1">
      <alignment vertical="center"/>
    </xf>
    <xf numFmtId="0" fontId="2" fillId="0" borderId="0" xfId="64" applyFont="1" applyFill="1" applyAlignment="1" applyProtection="1">
      <alignment horizontal="center" vertical="center"/>
      <protection/>
    </xf>
    <xf numFmtId="0" fontId="3" fillId="0" borderId="17" xfId="0"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5" xfId="0" applyFont="1" applyFill="1" applyBorder="1" applyAlignment="1">
      <alignment vertical="top" wrapText="1"/>
    </xf>
    <xf numFmtId="0" fontId="0" fillId="32" borderId="13" xfId="64" applyFont="1" applyFill="1" applyBorder="1" applyAlignment="1">
      <alignment horizontal="left" wrapText="1"/>
      <protection/>
    </xf>
    <xf numFmtId="0" fontId="0" fillId="32" borderId="25" xfId="64" applyFont="1" applyFill="1" applyBorder="1" applyAlignment="1" applyProtection="1">
      <alignment horizontal="left" vertical="top" wrapText="1"/>
      <protection/>
    </xf>
    <xf numFmtId="0" fontId="0" fillId="32" borderId="11" xfId="64" applyFont="1" applyFill="1" applyBorder="1" applyAlignment="1" applyProtection="1">
      <alignment horizontal="left" vertical="top" wrapText="1"/>
      <protection/>
    </xf>
    <xf numFmtId="0" fontId="0" fillId="32" borderId="26" xfId="64" applyFont="1" applyFill="1" applyBorder="1" applyAlignment="1" applyProtection="1">
      <alignment horizontal="left" vertical="top" wrapText="1"/>
      <protection/>
    </xf>
    <xf numFmtId="0" fontId="0" fillId="32" borderId="16" xfId="64" applyFont="1" applyFill="1" applyBorder="1" applyAlignment="1" applyProtection="1">
      <alignment horizontal="left" vertical="top" wrapText="1"/>
      <protection/>
    </xf>
    <xf numFmtId="0" fontId="0" fillId="32" borderId="0" xfId="64" applyFont="1" applyFill="1" applyBorder="1" applyAlignment="1" applyProtection="1">
      <alignment horizontal="left" vertical="top" wrapText="1"/>
      <protection/>
    </xf>
    <xf numFmtId="0" fontId="0" fillId="32" borderId="27" xfId="64" applyFont="1" applyFill="1" applyBorder="1" applyAlignment="1" applyProtection="1">
      <alignment horizontal="left" vertical="top" wrapText="1"/>
      <protection/>
    </xf>
    <xf numFmtId="0" fontId="0" fillId="32" borderId="28" xfId="64" applyFont="1" applyFill="1" applyBorder="1" applyAlignment="1" applyProtection="1">
      <alignment horizontal="left" vertical="top" wrapText="1"/>
      <protection/>
    </xf>
    <xf numFmtId="0" fontId="0" fillId="32" borderId="13" xfId="64" applyFont="1" applyFill="1" applyBorder="1" applyAlignment="1" applyProtection="1">
      <alignment horizontal="left" vertical="top" wrapText="1"/>
      <protection/>
    </xf>
    <xf numFmtId="0" fontId="0" fillId="32" borderId="29" xfId="64" applyFont="1" applyFill="1" applyBorder="1" applyAlignment="1" applyProtection="1">
      <alignment horizontal="left" vertical="top" wrapText="1"/>
      <protection/>
    </xf>
    <xf numFmtId="0" fontId="3" fillId="0" borderId="14" xfId="64" applyFont="1" applyFill="1" applyBorder="1" applyAlignment="1">
      <alignment horizontal="center" vertical="center"/>
      <protection/>
    </xf>
    <xf numFmtId="0" fontId="3" fillId="0" borderId="30" xfId="64" applyFont="1" applyFill="1" applyBorder="1" applyAlignment="1">
      <alignment horizontal="center" vertical="center"/>
      <protection/>
    </xf>
    <xf numFmtId="0" fontId="0" fillId="0" borderId="25"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3" fillId="32" borderId="25" xfId="64" applyFont="1" applyFill="1" applyBorder="1" applyAlignment="1">
      <alignment horizontal="left" vertical="center"/>
      <protection/>
    </xf>
    <xf numFmtId="0" fontId="3" fillId="32" borderId="11" xfId="64" applyFont="1" applyFill="1" applyBorder="1" applyAlignment="1">
      <alignment horizontal="left" vertical="center"/>
      <protection/>
    </xf>
    <xf numFmtId="0" fontId="3" fillId="32" borderId="25" xfId="64" applyFont="1" applyFill="1" applyBorder="1" applyAlignment="1">
      <alignment horizontal="center" vertical="center"/>
      <protection/>
    </xf>
    <xf numFmtId="0" fontId="3" fillId="32" borderId="26" xfId="64" applyFont="1" applyFill="1" applyBorder="1" applyAlignment="1">
      <alignment horizontal="center" vertical="center"/>
      <protection/>
    </xf>
    <xf numFmtId="0" fontId="3" fillId="32" borderId="14" xfId="64" applyFont="1" applyFill="1" applyBorder="1" applyAlignment="1" applyProtection="1">
      <alignment horizontal="left" vertical="center"/>
      <protection/>
    </xf>
    <xf numFmtId="0" fontId="3" fillId="32" borderId="10" xfId="64" applyFont="1" applyFill="1" applyBorder="1" applyAlignment="1" applyProtection="1">
      <alignment horizontal="left" vertical="center"/>
      <protection/>
    </xf>
    <xf numFmtId="0" fontId="3" fillId="32" borderId="30" xfId="64" applyFont="1" applyFill="1" applyBorder="1" applyAlignment="1" applyProtection="1">
      <alignment horizontal="left" vertical="center"/>
      <protection/>
    </xf>
    <xf numFmtId="0" fontId="3" fillId="32" borderId="14" xfId="64" applyFont="1" applyFill="1" applyBorder="1" applyAlignment="1">
      <alignment horizontal="center" vertical="center"/>
      <protection/>
    </xf>
    <xf numFmtId="0" fontId="0" fillId="0" borderId="30" xfId="0" applyFont="1" applyBorder="1" applyAlignment="1">
      <alignment horizontal="center" vertical="center"/>
    </xf>
    <xf numFmtId="0" fontId="6" fillId="0" borderId="14" xfId="43" applyFill="1" applyBorder="1" applyAlignment="1" applyProtection="1">
      <alignment horizontal="center" vertical="center"/>
      <protection locked="0"/>
    </xf>
    <xf numFmtId="0" fontId="3" fillId="0" borderId="10" xfId="64" applyFont="1" applyFill="1" applyBorder="1" applyAlignment="1" applyProtection="1">
      <alignment horizontal="center" vertical="center"/>
      <protection locked="0"/>
    </xf>
    <xf numFmtId="0" fontId="3" fillId="0" borderId="30" xfId="64" applyFont="1" applyFill="1" applyBorder="1" applyAlignment="1" applyProtection="1">
      <alignment horizontal="center" vertical="center"/>
      <protection locked="0"/>
    </xf>
    <xf numFmtId="0" fontId="4" fillId="32" borderId="0" xfId="64" applyFont="1" applyFill="1" applyAlignment="1">
      <alignment horizontal="center" vertical="center"/>
      <protection/>
    </xf>
    <xf numFmtId="49" fontId="3" fillId="32" borderId="14" xfId="64" applyNumberFormat="1" applyFont="1" applyFill="1" applyBorder="1" applyAlignment="1" applyProtection="1">
      <alignment horizontal="left" vertical="center"/>
      <protection locked="0"/>
    </xf>
    <xf numFmtId="49" fontId="3" fillId="32" borderId="10" xfId="64" applyNumberFormat="1" applyFont="1" applyFill="1" applyBorder="1" applyAlignment="1" applyProtection="1">
      <alignment horizontal="left" vertical="center"/>
      <protection locked="0"/>
    </xf>
    <xf numFmtId="49" fontId="3" fillId="32" borderId="30" xfId="64" applyNumberFormat="1" applyFont="1" applyFill="1" applyBorder="1" applyAlignment="1" applyProtection="1">
      <alignment horizontal="left" vertical="center"/>
      <protection locked="0"/>
    </xf>
    <xf numFmtId="0" fontId="3" fillId="32" borderId="14" xfId="64" applyFont="1" applyFill="1" applyBorder="1" applyAlignment="1" applyProtection="1">
      <alignment horizontal="left" vertical="center"/>
      <protection locked="0"/>
    </xf>
    <xf numFmtId="0" fontId="3" fillId="32" borderId="10" xfId="64" applyFont="1" applyFill="1" applyBorder="1" applyAlignment="1" applyProtection="1">
      <alignment horizontal="left" vertical="center"/>
      <protection locked="0"/>
    </xf>
    <xf numFmtId="0" fontId="3" fillId="32" borderId="30" xfId="64" applyFont="1" applyFill="1" applyBorder="1" applyAlignment="1" applyProtection="1">
      <alignment horizontal="left" vertical="center"/>
      <protection locked="0"/>
    </xf>
    <xf numFmtId="0" fontId="3" fillId="32" borderId="25" xfId="64" applyFont="1" applyFill="1" applyBorder="1" applyAlignment="1" applyProtection="1">
      <alignment horizontal="left" vertical="top" wrapText="1"/>
      <protection locked="0"/>
    </xf>
    <xf numFmtId="0" fontId="3" fillId="32" borderId="11" xfId="64" applyFont="1" applyFill="1" applyBorder="1" applyAlignment="1" applyProtection="1">
      <alignment horizontal="left" vertical="top" wrapText="1"/>
      <protection locked="0"/>
    </xf>
    <xf numFmtId="0" fontId="3" fillId="32" borderId="26" xfId="64" applyFont="1" applyFill="1" applyBorder="1" applyAlignment="1" applyProtection="1">
      <alignment horizontal="left" vertical="top" wrapText="1"/>
      <protection locked="0"/>
    </xf>
    <xf numFmtId="0" fontId="3" fillId="32" borderId="16" xfId="64" applyFont="1" applyFill="1" applyBorder="1" applyAlignment="1" applyProtection="1">
      <alignment horizontal="left" vertical="top" wrapText="1"/>
      <protection locked="0"/>
    </xf>
    <xf numFmtId="0" fontId="3" fillId="32" borderId="0" xfId="64" applyFont="1" applyFill="1" applyBorder="1" applyAlignment="1" applyProtection="1">
      <alignment horizontal="left" vertical="top" wrapText="1"/>
      <protection locked="0"/>
    </xf>
    <xf numFmtId="0" fontId="3" fillId="32" borderId="27" xfId="64" applyFont="1" applyFill="1" applyBorder="1" applyAlignment="1" applyProtection="1">
      <alignment horizontal="left" vertical="top" wrapText="1"/>
      <protection locked="0"/>
    </xf>
    <xf numFmtId="0" fontId="3" fillId="32" borderId="28" xfId="64" applyFont="1" applyFill="1" applyBorder="1" applyAlignment="1" applyProtection="1">
      <alignment horizontal="left" vertical="top" wrapText="1"/>
      <protection locked="0"/>
    </xf>
    <xf numFmtId="0" fontId="3" fillId="32" borderId="13" xfId="64" applyFont="1" applyFill="1" applyBorder="1" applyAlignment="1" applyProtection="1">
      <alignment horizontal="left" vertical="top" wrapText="1"/>
      <protection locked="0"/>
    </xf>
    <xf numFmtId="0" fontId="3" fillId="32" borderId="29" xfId="64" applyFont="1" applyFill="1" applyBorder="1" applyAlignment="1" applyProtection="1">
      <alignment horizontal="left" vertical="top" wrapText="1"/>
      <protection locked="0"/>
    </xf>
    <xf numFmtId="0" fontId="5" fillId="32" borderId="14" xfId="64" applyFont="1" applyFill="1" applyBorder="1" applyAlignment="1">
      <alignment horizontal="center" vertical="center" wrapText="1"/>
      <protection/>
    </xf>
    <xf numFmtId="0" fontId="5" fillId="32" borderId="30" xfId="64" applyFont="1" applyFill="1" applyBorder="1" applyAlignment="1">
      <alignment horizontal="center" vertical="center" wrapText="1"/>
      <protection/>
    </xf>
    <xf numFmtId="0" fontId="3" fillId="0" borderId="31" xfId="0" applyFont="1" applyFill="1" applyBorder="1" applyAlignment="1">
      <alignment horizontal="left" vertical="center" wrapText="1"/>
    </xf>
    <xf numFmtId="0" fontId="3" fillId="32" borderId="14" xfId="64" applyFont="1" applyFill="1" applyBorder="1" applyAlignment="1">
      <alignment horizontal="left" vertical="center"/>
      <protection/>
    </xf>
    <xf numFmtId="0" fontId="3" fillId="32" borderId="10" xfId="64" applyFont="1" applyFill="1" applyBorder="1" applyAlignment="1">
      <alignment horizontal="left" vertical="center"/>
      <protection/>
    </xf>
    <xf numFmtId="0" fontId="3" fillId="32" borderId="30" xfId="64" applyFont="1" applyFill="1" applyBorder="1" applyAlignment="1">
      <alignment horizontal="left" vertical="center"/>
      <protection/>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0"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32" borderId="33" xfId="0" applyFont="1" applyFill="1" applyBorder="1" applyAlignment="1">
      <alignment horizontal="center" vertical="center"/>
    </xf>
    <xf numFmtId="0" fontId="3" fillId="0" borderId="33" xfId="0" applyFont="1" applyBorder="1" applyAlignment="1">
      <alignment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32" borderId="43" xfId="0" applyFont="1" applyFill="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56" fontId="0" fillId="32" borderId="14" xfId="64" applyNumberFormat="1" applyFont="1" applyFill="1" applyBorder="1" applyAlignment="1" applyProtection="1">
      <alignment horizontal="left" vertical="center"/>
      <protection/>
    </xf>
    <xf numFmtId="0" fontId="0" fillId="32" borderId="10" xfId="64" applyFont="1" applyFill="1" applyBorder="1" applyAlignment="1" applyProtection="1">
      <alignment horizontal="left" vertical="center"/>
      <protection/>
    </xf>
    <xf numFmtId="0" fontId="3" fillId="0" borderId="30" xfId="0" applyFont="1" applyFill="1" applyBorder="1" applyAlignment="1">
      <alignment horizontal="left" vertical="center" wrapText="1"/>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32" borderId="44" xfId="0" applyFont="1" applyFill="1" applyBorder="1" applyAlignment="1">
      <alignment horizontal="center" vertical="center"/>
    </xf>
    <xf numFmtId="0" fontId="0" fillId="32" borderId="0" xfId="64" applyFont="1" applyFill="1" applyAlignment="1">
      <alignment horizontal="center" vertical="center"/>
      <protection/>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3"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25" xfId="0" applyFont="1" applyFill="1" applyBorder="1" applyAlignment="1" applyProtection="1">
      <alignment horizontal="left" vertical="center" wrapText="1" shrinkToFit="1"/>
      <protection locked="0"/>
    </xf>
    <xf numFmtId="0" fontId="3" fillId="32" borderId="26" xfId="0" applyFont="1" applyFill="1" applyBorder="1" applyAlignment="1" applyProtection="1">
      <alignment horizontal="left" vertical="center" wrapText="1" shrinkToFit="1"/>
      <protection locked="0"/>
    </xf>
    <xf numFmtId="0" fontId="3" fillId="32" borderId="28" xfId="0" applyFont="1" applyFill="1" applyBorder="1" applyAlignment="1" applyProtection="1">
      <alignment horizontal="left" vertical="center" wrapText="1" shrinkToFit="1"/>
      <protection locked="0"/>
    </xf>
    <xf numFmtId="0" fontId="3" fillId="32" borderId="29"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xf>
    <xf numFmtId="0" fontId="3" fillId="32" borderId="15" xfId="0" applyFont="1" applyFill="1" applyBorder="1" applyAlignment="1" applyProtection="1">
      <alignment horizontal="left" vertical="center" wrapText="1"/>
      <protection/>
    </xf>
    <xf numFmtId="0" fontId="3" fillId="32" borderId="31" xfId="0" applyFont="1" applyFill="1" applyBorder="1" applyAlignment="1" applyProtection="1">
      <alignment horizontal="left" vertical="center" wrapText="1"/>
      <protection/>
    </xf>
    <xf numFmtId="0" fontId="3" fillId="32" borderId="31" xfId="0" applyFont="1" applyFill="1" applyBorder="1" applyAlignment="1" applyProtection="1" quotePrefix="1">
      <alignment horizontal="left" vertical="center" wrapText="1"/>
      <protection/>
    </xf>
    <xf numFmtId="0" fontId="3" fillId="0" borderId="52" xfId="0" applyFont="1" applyFill="1" applyBorder="1" applyAlignment="1">
      <alignment horizontal="left" vertical="center" wrapText="1"/>
    </xf>
    <xf numFmtId="0" fontId="3" fillId="0" borderId="52" xfId="0" applyFont="1" applyFill="1" applyBorder="1" applyAlignment="1" quotePrefix="1">
      <alignment horizontal="left" vertical="center" wrapText="1"/>
    </xf>
    <xf numFmtId="0" fontId="0" fillId="32" borderId="0" xfId="64" applyFont="1" applyFill="1" applyAlignment="1">
      <alignment horizontal="center" vertical="center"/>
      <protection/>
    </xf>
    <xf numFmtId="0" fontId="6" fillId="0" borderId="14" xfId="43" applyFill="1" applyBorder="1" applyAlignment="1" applyProtection="1">
      <alignment horizontal="center" vertical="center" shrinkToFit="1"/>
      <protection locked="0"/>
    </xf>
    <xf numFmtId="0" fontId="3" fillId="0" borderId="10" xfId="64" applyFont="1" applyFill="1" applyBorder="1" applyAlignment="1" applyProtection="1">
      <alignment horizontal="center" vertical="center" shrinkToFit="1"/>
      <protection locked="0"/>
    </xf>
    <xf numFmtId="0" fontId="3" fillId="0" borderId="30" xfId="64" applyFont="1" applyFill="1" applyBorder="1" applyAlignment="1" applyProtection="1">
      <alignment horizontal="center" vertical="center" shrinkToFit="1"/>
      <protection locked="0"/>
    </xf>
    <xf numFmtId="49" fontId="3" fillId="32" borderId="14" xfId="64" applyNumberFormat="1" applyFont="1" applyFill="1" applyBorder="1" applyAlignment="1" applyProtection="1">
      <alignment horizontal="left" vertical="center"/>
      <protection/>
    </xf>
    <xf numFmtId="0" fontId="3" fillId="32" borderId="10" xfId="64" applyNumberFormat="1" applyFont="1" applyFill="1" applyBorder="1" applyAlignment="1" applyProtection="1">
      <alignment horizontal="left" vertical="center"/>
      <protection/>
    </xf>
    <xf numFmtId="0" fontId="3" fillId="32" borderId="30" xfId="64" applyNumberFormat="1" applyFont="1" applyFill="1" applyBorder="1" applyAlignment="1" applyProtection="1">
      <alignment horizontal="left" vertical="center"/>
      <protection/>
    </xf>
    <xf numFmtId="0" fontId="0" fillId="32" borderId="13" xfId="64" applyFont="1" applyFill="1" applyBorder="1" applyAlignment="1">
      <alignment horizontal="left" wrapText="1"/>
      <protection/>
    </xf>
    <xf numFmtId="0" fontId="3" fillId="32" borderId="25" xfId="64" applyFont="1" applyFill="1" applyBorder="1" applyAlignment="1" applyProtection="1">
      <alignment horizontal="left" vertical="top" wrapText="1"/>
      <protection/>
    </xf>
    <xf numFmtId="0" fontId="3" fillId="32" borderId="11" xfId="64" applyFont="1" applyFill="1" applyBorder="1" applyAlignment="1" applyProtection="1">
      <alignment horizontal="left" vertical="top" wrapText="1"/>
      <protection/>
    </xf>
    <xf numFmtId="0" fontId="3" fillId="32" borderId="26" xfId="64" applyFont="1" applyFill="1" applyBorder="1" applyAlignment="1" applyProtection="1">
      <alignment horizontal="left" vertical="top" wrapText="1"/>
      <protection/>
    </xf>
    <xf numFmtId="0" fontId="3" fillId="32" borderId="16" xfId="64" applyFont="1" applyFill="1" applyBorder="1" applyAlignment="1" applyProtection="1">
      <alignment horizontal="left" vertical="top" wrapText="1"/>
      <protection/>
    </xf>
    <xf numFmtId="0" fontId="3" fillId="32" borderId="0" xfId="64" applyFont="1" applyFill="1" applyBorder="1" applyAlignment="1" applyProtection="1">
      <alignment horizontal="left" vertical="top" wrapText="1"/>
      <protection/>
    </xf>
    <xf numFmtId="0" fontId="3" fillId="32" borderId="27" xfId="64" applyFont="1" applyFill="1" applyBorder="1" applyAlignment="1" applyProtection="1">
      <alignment horizontal="left" vertical="top" wrapText="1"/>
      <protection/>
    </xf>
    <xf numFmtId="0" fontId="3" fillId="32" borderId="28" xfId="64" applyFont="1" applyFill="1" applyBorder="1" applyAlignment="1" applyProtection="1">
      <alignment horizontal="left" vertical="top" wrapText="1"/>
      <protection/>
    </xf>
    <xf numFmtId="0" fontId="3" fillId="32" borderId="13" xfId="64" applyFont="1" applyFill="1" applyBorder="1" applyAlignment="1" applyProtection="1">
      <alignment horizontal="left" vertical="top" wrapText="1"/>
      <protection/>
    </xf>
    <xf numFmtId="0" fontId="3" fillId="32" borderId="29" xfId="64" applyFont="1" applyFill="1" applyBorder="1" applyAlignment="1" applyProtection="1">
      <alignment horizontal="left" vertical="top" wrapText="1"/>
      <protection/>
    </xf>
    <xf numFmtId="0" fontId="3" fillId="32" borderId="25" xfId="0" applyFont="1" applyFill="1" applyBorder="1" applyAlignment="1" applyProtection="1">
      <alignment horizontal="left" vertical="center" wrapText="1" shrinkToFit="1"/>
      <protection/>
    </xf>
    <xf numFmtId="0" fontId="3" fillId="32" borderId="26" xfId="0" applyFont="1" applyFill="1" applyBorder="1" applyAlignment="1" applyProtection="1">
      <alignment horizontal="left" vertical="center" wrapText="1" shrinkToFit="1"/>
      <protection/>
    </xf>
    <xf numFmtId="0" fontId="3" fillId="32" borderId="28" xfId="0" applyFont="1" applyFill="1" applyBorder="1" applyAlignment="1" applyProtection="1">
      <alignment horizontal="left" vertical="center" wrapText="1" shrinkToFit="1"/>
      <protection/>
    </xf>
    <xf numFmtId="0" fontId="3" fillId="32" borderId="29" xfId="0" applyFont="1" applyFill="1" applyBorder="1" applyAlignment="1" applyProtection="1">
      <alignment horizontal="left" vertical="center" wrapText="1" shrinkToFit="1"/>
      <protection/>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31" xfId="0" applyFont="1" applyFill="1" applyBorder="1" applyAlignment="1" applyProtection="1">
      <alignment horizontal="left" vertical="center" wrapText="1"/>
      <protection locked="0"/>
    </xf>
    <xf numFmtId="0" fontId="3" fillId="32" borderId="31" xfId="0" applyFont="1" applyFill="1" applyBorder="1" applyAlignment="1" applyProtection="1" quotePrefix="1">
      <alignment horizontal="left" vertical="center" wrapText="1"/>
      <protection locked="0"/>
    </xf>
    <xf numFmtId="0" fontId="0" fillId="32" borderId="0" xfId="63" applyFont="1" applyFill="1" applyAlignment="1">
      <alignment/>
      <protection/>
    </xf>
    <xf numFmtId="0" fontId="0" fillId="32" borderId="0" xfId="63" applyFont="1" applyFill="1">
      <alignment/>
      <protection/>
    </xf>
    <xf numFmtId="0" fontId="0" fillId="32" borderId="13" xfId="63" applyFont="1" applyFill="1" applyBorder="1">
      <alignment/>
      <protection/>
    </xf>
    <xf numFmtId="0" fontId="0" fillId="0" borderId="0" xfId="63" applyFont="1">
      <alignment/>
      <protection/>
    </xf>
    <xf numFmtId="0" fontId="4" fillId="32" borderId="0" xfId="63" applyFont="1" applyFill="1">
      <alignment/>
      <protection/>
    </xf>
    <xf numFmtId="0" fontId="2" fillId="32" borderId="0" xfId="63" applyFont="1" applyFill="1">
      <alignment/>
      <protection/>
    </xf>
    <xf numFmtId="0" fontId="0" fillId="32" borderId="10" xfId="63" applyFont="1" applyFill="1" applyBorder="1">
      <alignment/>
      <protection/>
    </xf>
    <xf numFmtId="0" fontId="0" fillId="32" borderId="11" xfId="63" applyFont="1" applyFill="1" applyBorder="1">
      <alignment/>
      <protection/>
    </xf>
    <xf numFmtId="0" fontId="0" fillId="0" borderId="13" xfId="63" applyFont="1" applyFill="1" applyBorder="1" applyAlignment="1">
      <alignment horizontal="left" vertical="center" wrapText="1"/>
      <protection/>
    </xf>
    <xf numFmtId="0" fontId="0" fillId="0" borderId="0" xfId="63" applyFont="1" applyFill="1" applyBorder="1" applyAlignment="1">
      <alignment vertical="center" wrapText="1"/>
      <protection/>
    </xf>
    <xf numFmtId="0" fontId="0" fillId="0" borderId="53" xfId="63" applyFont="1" applyBorder="1" applyAlignment="1">
      <alignment horizontal="center" vertical="center" wrapText="1"/>
      <protection/>
    </xf>
    <xf numFmtId="0" fontId="0" fillId="0" borderId="53" xfId="63" applyFont="1" applyBorder="1" applyAlignment="1">
      <alignment horizontal="center" vertical="center"/>
      <protection/>
    </xf>
    <xf numFmtId="0" fontId="3" fillId="0" borderId="53" xfId="63" applyFont="1" applyBorder="1" applyAlignment="1">
      <alignment horizontal="center" vertical="center" wrapText="1"/>
      <protection/>
    </xf>
    <xf numFmtId="0" fontId="0" fillId="0" borderId="54" xfId="63" applyFont="1" applyBorder="1" applyAlignment="1">
      <alignment horizontal="center" vertical="center"/>
      <protection/>
    </xf>
    <xf numFmtId="0" fontId="0" fillId="0" borderId="55" xfId="63" applyFont="1" applyBorder="1" applyAlignment="1">
      <alignment horizontal="center" vertical="center"/>
      <protection/>
    </xf>
    <xf numFmtId="0" fontId="0" fillId="0" borderId="55" xfId="63" applyFont="1" applyBorder="1" applyAlignment="1">
      <alignment horizontal="left" vertical="top" wrapText="1" indent="1"/>
      <protection/>
    </xf>
    <xf numFmtId="0" fontId="0" fillId="0" borderId="15" xfId="63" applyFont="1" applyBorder="1" applyAlignment="1">
      <alignment horizontal="right" vertical="center"/>
      <protection/>
    </xf>
    <xf numFmtId="0" fontId="0" fillId="0" borderId="31"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0" xfId="63" applyFont="1" applyBorder="1" applyAlignment="1">
      <alignment horizontal="left" vertical="top" wrapText="1" indent="1"/>
      <protection/>
    </xf>
    <xf numFmtId="0" fontId="0" fillId="0" borderId="31" xfId="63" applyFont="1" applyBorder="1" applyAlignment="1">
      <alignment horizontal="right" vertical="center"/>
      <protection/>
    </xf>
    <xf numFmtId="0" fontId="0" fillId="0" borderId="15"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29" xfId="63" applyFont="1" applyBorder="1" applyAlignment="1">
      <alignment horizontal="left" vertical="top" wrapText="1" indent="1"/>
      <protection/>
    </xf>
    <xf numFmtId="0" fontId="0" fillId="0" borderId="0" xfId="63" applyFont="1">
      <alignment/>
      <protection/>
    </xf>
    <xf numFmtId="0" fontId="0" fillId="0" borderId="0" xfId="63" applyFont="1" applyAlignment="1">
      <alignment horizontal="center"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4" xfId="63"/>
    <cellStyle name="標準_概要票（武藤作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47"/>
  <sheetViews>
    <sheetView showGridLines="0" zoomScaleSheetLayoutView="100" zoomScalePageLayoutView="0" workbookViewId="0" topLeftCell="A1">
      <selection activeCell="C7" sqref="C7:J7"/>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62" t="s">
        <v>199</v>
      </c>
      <c r="B1" s="162"/>
      <c r="C1" s="64" t="s">
        <v>202</v>
      </c>
      <c r="D1" s="68">
        <v>23</v>
      </c>
      <c r="E1" s="63" t="s">
        <v>203</v>
      </c>
      <c r="F1" s="5"/>
      <c r="G1" s="5"/>
      <c r="H1" s="5"/>
      <c r="I1" s="5"/>
      <c r="J1" s="5"/>
      <c r="K1" s="5"/>
      <c r="L1" s="5"/>
      <c r="M1" s="5"/>
      <c r="N1" s="5"/>
      <c r="O1" s="5"/>
      <c r="P1" s="5"/>
      <c r="Q1" s="5"/>
      <c r="R1" s="5"/>
      <c r="S1" s="5"/>
      <c r="T1" s="5"/>
    </row>
    <row r="2" spans="1:20" ht="19.5" customHeight="1">
      <c r="A2" s="111" t="s">
        <v>200</v>
      </c>
      <c r="B2" s="111"/>
      <c r="C2" s="111"/>
      <c r="D2" s="111"/>
      <c r="E2" s="111"/>
      <c r="F2" s="111"/>
      <c r="G2" s="111"/>
      <c r="H2" s="111"/>
      <c r="I2" s="111"/>
      <c r="J2" s="111"/>
      <c r="K2" s="111"/>
      <c r="L2" s="111"/>
      <c r="M2" s="111"/>
      <c r="N2" s="111"/>
      <c r="O2" s="111"/>
      <c r="P2" s="111"/>
      <c r="Q2" s="111"/>
      <c r="R2" s="111"/>
      <c r="S2" s="111"/>
      <c r="T2" s="111"/>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84" t="s">
        <v>50</v>
      </c>
      <c r="M4" s="84"/>
      <c r="N4" s="84"/>
      <c r="O4" s="84"/>
      <c r="P4" s="84"/>
      <c r="Q4" s="84"/>
      <c r="R4" s="84"/>
      <c r="S4" s="84"/>
      <c r="T4" s="84"/>
    </row>
    <row r="5" spans="1:20" ht="20.25" customHeight="1">
      <c r="A5" s="106" t="s">
        <v>1</v>
      </c>
      <c r="B5" s="107"/>
      <c r="C5" s="112" t="s">
        <v>371</v>
      </c>
      <c r="D5" s="113"/>
      <c r="E5" s="113"/>
      <c r="F5" s="113"/>
      <c r="G5" s="113"/>
      <c r="H5" s="113"/>
      <c r="I5" s="113"/>
      <c r="J5" s="114"/>
      <c r="K5" s="7"/>
      <c r="L5" s="118" t="s">
        <v>369</v>
      </c>
      <c r="M5" s="119"/>
      <c r="N5" s="119"/>
      <c r="O5" s="119"/>
      <c r="P5" s="119"/>
      <c r="Q5" s="119"/>
      <c r="R5" s="119"/>
      <c r="S5" s="119"/>
      <c r="T5" s="120"/>
    </row>
    <row r="6" spans="1:20" ht="20.25" customHeight="1">
      <c r="A6" s="106" t="s">
        <v>2</v>
      </c>
      <c r="B6" s="107"/>
      <c r="C6" s="115" t="s">
        <v>311</v>
      </c>
      <c r="D6" s="116"/>
      <c r="E6" s="116"/>
      <c r="F6" s="116"/>
      <c r="G6" s="116"/>
      <c r="H6" s="116"/>
      <c r="I6" s="116"/>
      <c r="J6" s="117"/>
      <c r="K6" s="7"/>
      <c r="L6" s="121"/>
      <c r="M6" s="122"/>
      <c r="N6" s="122"/>
      <c r="O6" s="122"/>
      <c r="P6" s="122"/>
      <c r="Q6" s="122"/>
      <c r="R6" s="122"/>
      <c r="S6" s="122"/>
      <c r="T6" s="123"/>
    </row>
    <row r="7" spans="1:20" ht="20.25" customHeight="1">
      <c r="A7" s="106" t="s">
        <v>3</v>
      </c>
      <c r="B7" s="107"/>
      <c r="C7" s="115" t="s">
        <v>312</v>
      </c>
      <c r="D7" s="116"/>
      <c r="E7" s="116"/>
      <c r="F7" s="116"/>
      <c r="G7" s="116"/>
      <c r="H7" s="116"/>
      <c r="I7" s="116"/>
      <c r="J7" s="117"/>
      <c r="K7" s="7"/>
      <c r="L7" s="121"/>
      <c r="M7" s="122"/>
      <c r="N7" s="122"/>
      <c r="O7" s="122"/>
      <c r="P7" s="122"/>
      <c r="Q7" s="122"/>
      <c r="R7" s="122"/>
      <c r="S7" s="122"/>
      <c r="T7" s="123"/>
    </row>
    <row r="8" spans="1:20" ht="20.25" customHeight="1">
      <c r="A8" s="101" t="s">
        <v>4</v>
      </c>
      <c r="B8" s="102"/>
      <c r="C8" s="96" t="s">
        <v>313</v>
      </c>
      <c r="D8" s="97"/>
      <c r="E8" s="97"/>
      <c r="F8" s="97"/>
      <c r="G8" s="97"/>
      <c r="H8" s="97"/>
      <c r="I8" s="97"/>
      <c r="J8" s="98"/>
      <c r="K8" s="7"/>
      <c r="L8" s="121"/>
      <c r="M8" s="122"/>
      <c r="N8" s="122"/>
      <c r="O8" s="122"/>
      <c r="P8" s="122"/>
      <c r="Q8" s="122"/>
      <c r="R8" s="122"/>
      <c r="S8" s="122"/>
      <c r="T8" s="123"/>
    </row>
    <row r="9" spans="1:20" ht="20.25" customHeight="1">
      <c r="A9" s="106" t="s">
        <v>29</v>
      </c>
      <c r="B9" s="107"/>
      <c r="C9" s="112" t="s">
        <v>370</v>
      </c>
      <c r="D9" s="113"/>
      <c r="E9" s="114"/>
      <c r="F9" s="127" t="s">
        <v>58</v>
      </c>
      <c r="G9" s="128"/>
      <c r="H9" s="112"/>
      <c r="I9" s="113"/>
      <c r="J9" s="114"/>
      <c r="K9" s="7"/>
      <c r="L9" s="124"/>
      <c r="M9" s="125"/>
      <c r="N9" s="125"/>
      <c r="O9" s="125"/>
      <c r="P9" s="125"/>
      <c r="Q9" s="125"/>
      <c r="R9" s="125"/>
      <c r="S9" s="125"/>
      <c r="T9" s="126"/>
    </row>
    <row r="10" spans="1:20" ht="19.5" customHeight="1">
      <c r="A10" s="12" t="s">
        <v>56</v>
      </c>
      <c r="B10" s="2"/>
      <c r="C10" s="2"/>
      <c r="D10" s="2"/>
      <c r="E10" s="2"/>
      <c r="F10" s="2"/>
      <c r="G10" s="2"/>
      <c r="H10" s="2"/>
      <c r="I10" s="2"/>
      <c r="J10" s="2"/>
      <c r="K10" s="7"/>
      <c r="L10" s="84" t="s">
        <v>54</v>
      </c>
      <c r="M10" s="84"/>
      <c r="N10" s="84"/>
      <c r="O10" s="84"/>
      <c r="P10" s="84"/>
      <c r="Q10" s="84"/>
      <c r="R10" s="84"/>
      <c r="S10" s="84"/>
      <c r="T10" s="84"/>
    </row>
    <row r="11" spans="1:20" ht="20.25" customHeight="1">
      <c r="A11" s="94" t="s">
        <v>55</v>
      </c>
      <c r="B11" s="95"/>
      <c r="C11" s="108"/>
      <c r="D11" s="109"/>
      <c r="E11" s="109"/>
      <c r="F11" s="109"/>
      <c r="G11" s="109"/>
      <c r="H11" s="109"/>
      <c r="I11" s="109"/>
      <c r="J11" s="110"/>
      <c r="K11" s="7"/>
      <c r="L11" s="85"/>
      <c r="M11" s="86"/>
      <c r="N11" s="86"/>
      <c r="O11" s="86"/>
      <c r="P11" s="86"/>
      <c r="Q11" s="86"/>
      <c r="R11" s="86"/>
      <c r="S11" s="86"/>
      <c r="T11" s="87"/>
    </row>
    <row r="12" spans="1:20" ht="19.5" customHeight="1">
      <c r="A12" s="11" t="s">
        <v>52</v>
      </c>
      <c r="B12" s="9"/>
      <c r="C12" s="8"/>
      <c r="D12" s="8"/>
      <c r="E12" s="8"/>
      <c r="F12" s="8"/>
      <c r="G12" s="8"/>
      <c r="H12" s="8"/>
      <c r="I12" s="8"/>
      <c r="J12" s="8"/>
      <c r="K12" s="7"/>
      <c r="L12" s="88"/>
      <c r="M12" s="89"/>
      <c r="N12" s="89"/>
      <c r="O12" s="89"/>
      <c r="P12" s="89"/>
      <c r="Q12" s="89"/>
      <c r="R12" s="89"/>
      <c r="S12" s="89"/>
      <c r="T12" s="90"/>
    </row>
    <row r="13" spans="1:20" ht="20.25" customHeight="1">
      <c r="A13" s="106" t="s">
        <v>5</v>
      </c>
      <c r="B13" s="107"/>
      <c r="C13" s="103" t="s">
        <v>303</v>
      </c>
      <c r="D13" s="104"/>
      <c r="E13" s="104"/>
      <c r="F13" s="104"/>
      <c r="G13" s="104"/>
      <c r="H13" s="104"/>
      <c r="I13" s="104"/>
      <c r="J13" s="105"/>
      <c r="K13" s="7"/>
      <c r="L13" s="88"/>
      <c r="M13" s="89"/>
      <c r="N13" s="89"/>
      <c r="O13" s="89"/>
      <c r="P13" s="89"/>
      <c r="Q13" s="89"/>
      <c r="R13" s="89"/>
      <c r="S13" s="89"/>
      <c r="T13" s="90"/>
    </row>
    <row r="14" spans="1:20" ht="20.25" customHeight="1">
      <c r="A14" s="106" t="s">
        <v>4</v>
      </c>
      <c r="B14" s="107"/>
      <c r="C14" s="130" t="s">
        <v>308</v>
      </c>
      <c r="D14" s="131"/>
      <c r="E14" s="131"/>
      <c r="F14" s="131"/>
      <c r="G14" s="131"/>
      <c r="H14" s="131"/>
      <c r="I14" s="131"/>
      <c r="J14" s="132"/>
      <c r="K14" s="7"/>
      <c r="L14" s="88"/>
      <c r="M14" s="89"/>
      <c r="N14" s="89"/>
      <c r="O14" s="89"/>
      <c r="P14" s="89"/>
      <c r="Q14" s="89"/>
      <c r="R14" s="89"/>
      <c r="S14" s="89"/>
      <c r="T14" s="90"/>
    </row>
    <row r="15" spans="1:20" ht="20.25" customHeight="1">
      <c r="A15" s="106" t="s">
        <v>6</v>
      </c>
      <c r="B15" s="107"/>
      <c r="C15" s="156"/>
      <c r="D15" s="157"/>
      <c r="E15" s="157"/>
      <c r="F15" s="99"/>
      <c r="G15" s="100"/>
      <c r="H15" s="100"/>
      <c r="I15" s="100"/>
      <c r="J15" s="100"/>
      <c r="K15" s="7"/>
      <c r="L15" s="91"/>
      <c r="M15" s="92"/>
      <c r="N15" s="92"/>
      <c r="O15" s="92"/>
      <c r="P15" s="92"/>
      <c r="Q15" s="92"/>
      <c r="R15" s="92"/>
      <c r="S15" s="92"/>
      <c r="T15" s="9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33" t="s">
        <v>53</v>
      </c>
      <c r="B17" s="134"/>
      <c r="C17" s="134"/>
      <c r="D17" s="134"/>
      <c r="E17" s="134"/>
      <c r="F17" s="134"/>
      <c r="G17" s="134"/>
      <c r="H17" s="134"/>
      <c r="I17" s="134"/>
      <c r="J17" s="134"/>
      <c r="K17" s="134"/>
      <c r="L17" s="134"/>
      <c r="M17" s="134"/>
      <c r="N17" s="134"/>
      <c r="O17" s="134"/>
      <c r="P17" s="134"/>
      <c r="Q17" s="134"/>
      <c r="R17" s="134"/>
      <c r="S17" s="134"/>
      <c r="T17" s="135"/>
    </row>
    <row r="18" spans="1:20" s="3" customFormat="1" ht="29.25" customHeight="1">
      <c r="A18" s="136" t="s">
        <v>0</v>
      </c>
      <c r="B18" s="137"/>
      <c r="C18" s="137"/>
      <c r="D18" s="137"/>
      <c r="E18" s="138"/>
      <c r="F18" s="139" t="s">
        <v>57</v>
      </c>
      <c r="G18" s="140"/>
      <c r="H18" s="140"/>
      <c r="I18" s="140"/>
      <c r="J18" s="140"/>
      <c r="K18" s="141" t="s">
        <v>0</v>
      </c>
      <c r="L18" s="137"/>
      <c r="M18" s="137"/>
      <c r="N18" s="137"/>
      <c r="O18" s="138"/>
      <c r="P18" s="139" t="s">
        <v>57</v>
      </c>
      <c r="Q18" s="140"/>
      <c r="R18" s="140"/>
      <c r="S18" s="140"/>
      <c r="T18" s="158"/>
    </row>
    <row r="19" spans="1:20" s="4" customFormat="1" ht="12.75" customHeight="1">
      <c r="A19" s="142">
        <v>56</v>
      </c>
      <c r="B19" s="129" t="s">
        <v>28</v>
      </c>
      <c r="C19" s="129"/>
      <c r="D19" s="129"/>
      <c r="E19" s="129"/>
      <c r="F19" s="65"/>
      <c r="G19" s="144" t="s">
        <v>59</v>
      </c>
      <c r="H19" s="144"/>
      <c r="I19" s="144"/>
      <c r="J19" s="145"/>
      <c r="K19" s="153">
        <v>63</v>
      </c>
      <c r="L19" s="129" t="s">
        <v>34</v>
      </c>
      <c r="M19" s="129"/>
      <c r="N19" s="129"/>
      <c r="O19" s="129"/>
      <c r="P19" s="65"/>
      <c r="Q19" s="144" t="s">
        <v>30</v>
      </c>
      <c r="R19" s="144"/>
      <c r="S19" s="144"/>
      <c r="T19" s="146"/>
    </row>
    <row r="20" spans="1:20" s="4" customFormat="1" ht="12.75" customHeight="1">
      <c r="A20" s="143"/>
      <c r="B20" s="129"/>
      <c r="C20" s="129"/>
      <c r="D20" s="129"/>
      <c r="E20" s="129"/>
      <c r="F20" s="66" t="s">
        <v>314</v>
      </c>
      <c r="G20" s="147" t="s">
        <v>7</v>
      </c>
      <c r="H20" s="147"/>
      <c r="I20" s="147"/>
      <c r="J20" s="148"/>
      <c r="K20" s="154"/>
      <c r="L20" s="129"/>
      <c r="M20" s="129"/>
      <c r="N20" s="129"/>
      <c r="O20" s="129"/>
      <c r="P20" s="66" t="s">
        <v>314</v>
      </c>
      <c r="Q20" s="147" t="s">
        <v>10</v>
      </c>
      <c r="R20" s="147"/>
      <c r="S20" s="147"/>
      <c r="T20" s="151"/>
    </row>
    <row r="21" spans="1:20" s="4" customFormat="1" ht="12.75" customHeight="1">
      <c r="A21" s="143"/>
      <c r="B21" s="129"/>
      <c r="C21" s="129"/>
      <c r="D21" s="129"/>
      <c r="E21" s="129"/>
      <c r="F21" s="66"/>
      <c r="G21" s="147" t="s">
        <v>304</v>
      </c>
      <c r="H21" s="147"/>
      <c r="I21" s="147"/>
      <c r="J21" s="148"/>
      <c r="K21" s="154"/>
      <c r="L21" s="129"/>
      <c r="M21" s="129"/>
      <c r="N21" s="129"/>
      <c r="O21" s="129"/>
      <c r="P21" s="66"/>
      <c r="Q21" s="147" t="s">
        <v>18</v>
      </c>
      <c r="R21" s="147"/>
      <c r="S21" s="147"/>
      <c r="T21" s="151"/>
    </row>
    <row r="22" spans="1:20" s="4" customFormat="1" ht="12.75" customHeight="1">
      <c r="A22" s="143"/>
      <c r="B22" s="129"/>
      <c r="C22" s="129"/>
      <c r="D22" s="129"/>
      <c r="E22" s="129"/>
      <c r="F22" s="67"/>
      <c r="G22" s="149" t="s">
        <v>23</v>
      </c>
      <c r="H22" s="149"/>
      <c r="I22" s="149"/>
      <c r="J22" s="152"/>
      <c r="K22" s="155"/>
      <c r="L22" s="129"/>
      <c r="M22" s="129"/>
      <c r="N22" s="129"/>
      <c r="O22" s="129"/>
      <c r="P22" s="67"/>
      <c r="Q22" s="149" t="s">
        <v>26</v>
      </c>
      <c r="R22" s="149"/>
      <c r="S22" s="149"/>
      <c r="T22" s="150"/>
    </row>
    <row r="23" spans="1:20" s="4" customFormat="1" ht="12.75" customHeight="1">
      <c r="A23" s="159">
        <v>57</v>
      </c>
      <c r="B23" s="129" t="s">
        <v>35</v>
      </c>
      <c r="C23" s="129"/>
      <c r="D23" s="129"/>
      <c r="E23" s="129"/>
      <c r="F23" s="65"/>
      <c r="G23" s="144" t="s">
        <v>31</v>
      </c>
      <c r="H23" s="144"/>
      <c r="I23" s="144"/>
      <c r="J23" s="145"/>
      <c r="K23" s="161">
        <v>64</v>
      </c>
      <c r="L23" s="129" t="s">
        <v>36</v>
      </c>
      <c r="M23" s="129"/>
      <c r="N23" s="129"/>
      <c r="O23" s="129"/>
      <c r="P23" s="65"/>
      <c r="Q23" s="144" t="s">
        <v>46</v>
      </c>
      <c r="R23" s="144"/>
      <c r="S23" s="144"/>
      <c r="T23" s="146"/>
    </row>
    <row r="24" spans="1:20" s="4" customFormat="1" ht="12.75" customHeight="1">
      <c r="A24" s="143"/>
      <c r="B24" s="129"/>
      <c r="C24" s="129"/>
      <c r="D24" s="129"/>
      <c r="E24" s="129"/>
      <c r="F24" s="66"/>
      <c r="G24" s="147" t="s">
        <v>8</v>
      </c>
      <c r="H24" s="147"/>
      <c r="I24" s="147"/>
      <c r="J24" s="148"/>
      <c r="K24" s="154"/>
      <c r="L24" s="129"/>
      <c r="M24" s="129"/>
      <c r="N24" s="129"/>
      <c r="O24" s="129"/>
      <c r="P24" s="66"/>
      <c r="Q24" s="147" t="s">
        <v>11</v>
      </c>
      <c r="R24" s="147"/>
      <c r="S24" s="147"/>
      <c r="T24" s="151"/>
    </row>
    <row r="25" spans="1:20" s="4" customFormat="1" ht="12.75" customHeight="1">
      <c r="A25" s="143"/>
      <c r="B25" s="129"/>
      <c r="C25" s="129"/>
      <c r="D25" s="129"/>
      <c r="E25" s="129"/>
      <c r="F25" s="66" t="s">
        <v>314</v>
      </c>
      <c r="G25" s="147" t="s">
        <v>16</v>
      </c>
      <c r="H25" s="147"/>
      <c r="I25" s="147"/>
      <c r="J25" s="148"/>
      <c r="K25" s="154"/>
      <c r="L25" s="129"/>
      <c r="M25" s="129"/>
      <c r="N25" s="129"/>
      <c r="O25" s="129"/>
      <c r="P25" s="66" t="s">
        <v>314</v>
      </c>
      <c r="Q25" s="147" t="s">
        <v>19</v>
      </c>
      <c r="R25" s="147"/>
      <c r="S25" s="147"/>
      <c r="T25" s="151"/>
    </row>
    <row r="26" spans="1:20" s="4" customFormat="1" ht="12.75" customHeight="1">
      <c r="A26" s="160"/>
      <c r="B26" s="129"/>
      <c r="C26" s="129"/>
      <c r="D26" s="129"/>
      <c r="E26" s="129"/>
      <c r="F26" s="67"/>
      <c r="G26" s="149" t="s">
        <v>24</v>
      </c>
      <c r="H26" s="149"/>
      <c r="I26" s="149"/>
      <c r="J26" s="152"/>
      <c r="K26" s="155"/>
      <c r="L26" s="129"/>
      <c r="M26" s="129"/>
      <c r="N26" s="129"/>
      <c r="O26" s="129"/>
      <c r="P26" s="67"/>
      <c r="Q26" s="149" t="s">
        <v>24</v>
      </c>
      <c r="R26" s="149"/>
      <c r="S26" s="149"/>
      <c r="T26" s="150"/>
    </row>
    <row r="27" spans="1:20" s="4" customFormat="1" ht="12.75" customHeight="1">
      <c r="A27" s="142">
        <v>58</v>
      </c>
      <c r="B27" s="129" t="s">
        <v>37</v>
      </c>
      <c r="C27" s="129"/>
      <c r="D27" s="129"/>
      <c r="E27" s="129"/>
      <c r="F27" s="65"/>
      <c r="G27" s="144" t="s">
        <v>33</v>
      </c>
      <c r="H27" s="144"/>
      <c r="I27" s="144"/>
      <c r="J27" s="145"/>
      <c r="K27" s="153">
        <v>65</v>
      </c>
      <c r="L27" s="129" t="s">
        <v>38</v>
      </c>
      <c r="M27" s="129"/>
      <c r="N27" s="129"/>
      <c r="O27" s="129"/>
      <c r="P27" s="65"/>
      <c r="Q27" s="144" t="s">
        <v>47</v>
      </c>
      <c r="R27" s="144"/>
      <c r="S27" s="144"/>
      <c r="T27" s="146"/>
    </row>
    <row r="28" spans="1:20" s="4" customFormat="1" ht="12.75" customHeight="1">
      <c r="A28" s="143"/>
      <c r="B28" s="129"/>
      <c r="C28" s="129"/>
      <c r="D28" s="129"/>
      <c r="E28" s="129"/>
      <c r="F28" s="66" t="s">
        <v>314</v>
      </c>
      <c r="G28" s="147" t="s">
        <v>9</v>
      </c>
      <c r="H28" s="147"/>
      <c r="I28" s="147"/>
      <c r="J28" s="148"/>
      <c r="K28" s="154"/>
      <c r="L28" s="129"/>
      <c r="M28" s="129"/>
      <c r="N28" s="129"/>
      <c r="O28" s="129"/>
      <c r="P28" s="66"/>
      <c r="Q28" s="147" t="s">
        <v>12</v>
      </c>
      <c r="R28" s="147"/>
      <c r="S28" s="147"/>
      <c r="T28" s="151"/>
    </row>
    <row r="29" spans="1:20" s="4" customFormat="1" ht="12.75" customHeight="1">
      <c r="A29" s="143"/>
      <c r="B29" s="129"/>
      <c r="C29" s="129"/>
      <c r="D29" s="129"/>
      <c r="E29" s="129"/>
      <c r="F29" s="66"/>
      <c r="G29" s="147" t="s">
        <v>17</v>
      </c>
      <c r="H29" s="147"/>
      <c r="I29" s="147"/>
      <c r="J29" s="148"/>
      <c r="K29" s="154"/>
      <c r="L29" s="129"/>
      <c r="M29" s="129"/>
      <c r="N29" s="129"/>
      <c r="O29" s="129"/>
      <c r="P29" s="66" t="s">
        <v>314</v>
      </c>
      <c r="Q29" s="147" t="s">
        <v>20</v>
      </c>
      <c r="R29" s="147"/>
      <c r="S29" s="147"/>
      <c r="T29" s="151"/>
    </row>
    <row r="30" spans="1:20" s="4" customFormat="1" ht="12.75" customHeight="1">
      <c r="A30" s="143"/>
      <c r="B30" s="129"/>
      <c r="C30" s="129"/>
      <c r="D30" s="129"/>
      <c r="E30" s="129"/>
      <c r="F30" s="67"/>
      <c r="G30" s="149" t="s">
        <v>25</v>
      </c>
      <c r="H30" s="149"/>
      <c r="I30" s="149"/>
      <c r="J30" s="152"/>
      <c r="K30" s="155"/>
      <c r="L30" s="129"/>
      <c r="M30" s="129"/>
      <c r="N30" s="129"/>
      <c r="O30" s="129"/>
      <c r="P30" s="67"/>
      <c r="Q30" s="149" t="s">
        <v>27</v>
      </c>
      <c r="R30" s="149"/>
      <c r="S30" s="149"/>
      <c r="T30" s="150"/>
    </row>
    <row r="31" spans="1:20" s="4" customFormat="1" ht="12.75" customHeight="1">
      <c r="A31" s="159">
        <v>59</v>
      </c>
      <c r="B31" s="129" t="s">
        <v>39</v>
      </c>
      <c r="C31" s="129"/>
      <c r="D31" s="129"/>
      <c r="E31" s="129"/>
      <c r="F31" s="65"/>
      <c r="G31" s="144" t="s">
        <v>33</v>
      </c>
      <c r="H31" s="144"/>
      <c r="I31" s="144"/>
      <c r="J31" s="145"/>
      <c r="K31" s="161">
        <v>66</v>
      </c>
      <c r="L31" s="129" t="s">
        <v>40</v>
      </c>
      <c r="M31" s="129"/>
      <c r="N31" s="129"/>
      <c r="O31" s="129"/>
      <c r="P31" s="65"/>
      <c r="Q31" s="144" t="s">
        <v>48</v>
      </c>
      <c r="R31" s="144"/>
      <c r="S31" s="144"/>
      <c r="T31" s="146"/>
    </row>
    <row r="32" spans="1:20" s="4" customFormat="1" ht="12.75" customHeight="1">
      <c r="A32" s="143"/>
      <c r="B32" s="129"/>
      <c r="C32" s="129"/>
      <c r="D32" s="129"/>
      <c r="E32" s="129"/>
      <c r="F32" s="66"/>
      <c r="G32" s="147" t="s">
        <v>9</v>
      </c>
      <c r="H32" s="147"/>
      <c r="I32" s="147"/>
      <c r="J32" s="148"/>
      <c r="K32" s="154"/>
      <c r="L32" s="129"/>
      <c r="M32" s="129"/>
      <c r="N32" s="129"/>
      <c r="O32" s="129"/>
      <c r="P32" s="66"/>
      <c r="Q32" s="147" t="s">
        <v>13</v>
      </c>
      <c r="R32" s="147"/>
      <c r="S32" s="147"/>
      <c r="T32" s="151"/>
    </row>
    <row r="33" spans="1:20" s="4" customFormat="1" ht="12.75" customHeight="1">
      <c r="A33" s="143"/>
      <c r="B33" s="129"/>
      <c r="C33" s="129"/>
      <c r="D33" s="129"/>
      <c r="E33" s="129"/>
      <c r="F33" s="66" t="s">
        <v>314</v>
      </c>
      <c r="G33" s="147" t="s">
        <v>17</v>
      </c>
      <c r="H33" s="147"/>
      <c r="I33" s="147"/>
      <c r="J33" s="148"/>
      <c r="K33" s="154"/>
      <c r="L33" s="129"/>
      <c r="M33" s="129"/>
      <c r="N33" s="129"/>
      <c r="O33" s="129"/>
      <c r="P33" s="66" t="s">
        <v>314</v>
      </c>
      <c r="Q33" s="147" t="s">
        <v>21</v>
      </c>
      <c r="R33" s="147"/>
      <c r="S33" s="147"/>
      <c r="T33" s="151"/>
    </row>
    <row r="34" spans="1:20" s="4" customFormat="1" ht="12.75" customHeight="1">
      <c r="A34" s="160"/>
      <c r="B34" s="129"/>
      <c r="C34" s="129"/>
      <c r="D34" s="129"/>
      <c r="E34" s="129"/>
      <c r="F34" s="67"/>
      <c r="G34" s="149" t="s">
        <v>25</v>
      </c>
      <c r="H34" s="149"/>
      <c r="I34" s="149"/>
      <c r="J34" s="152"/>
      <c r="K34" s="154"/>
      <c r="L34" s="129"/>
      <c r="M34" s="129"/>
      <c r="N34" s="129"/>
      <c r="O34" s="129"/>
      <c r="P34" s="67"/>
      <c r="Q34" s="149" t="s">
        <v>25</v>
      </c>
      <c r="R34" s="149"/>
      <c r="S34" s="149"/>
      <c r="T34" s="150"/>
    </row>
    <row r="35" spans="1:20" s="4" customFormat="1" ht="12.75" customHeight="1">
      <c r="A35" s="142">
        <v>60</v>
      </c>
      <c r="B35" s="129" t="s">
        <v>41</v>
      </c>
      <c r="C35" s="129"/>
      <c r="D35" s="129"/>
      <c r="E35" s="129"/>
      <c r="F35" s="65"/>
      <c r="G35" s="144" t="s">
        <v>33</v>
      </c>
      <c r="H35" s="144"/>
      <c r="I35" s="144"/>
      <c r="J35" s="145"/>
      <c r="K35" s="153">
        <v>67</v>
      </c>
      <c r="L35" s="129" t="s">
        <v>42</v>
      </c>
      <c r="M35" s="129"/>
      <c r="N35" s="129"/>
      <c r="O35" s="129"/>
      <c r="P35" s="65"/>
      <c r="Q35" s="144" t="s">
        <v>32</v>
      </c>
      <c r="R35" s="144"/>
      <c r="S35" s="144"/>
      <c r="T35" s="146"/>
    </row>
    <row r="36" spans="1:20" s="4" customFormat="1" ht="12.75" customHeight="1">
      <c r="A36" s="143"/>
      <c r="B36" s="129"/>
      <c r="C36" s="129"/>
      <c r="D36" s="129"/>
      <c r="E36" s="129"/>
      <c r="F36" s="66"/>
      <c r="G36" s="147" t="s">
        <v>9</v>
      </c>
      <c r="H36" s="147"/>
      <c r="I36" s="147"/>
      <c r="J36" s="148"/>
      <c r="K36" s="154"/>
      <c r="L36" s="129"/>
      <c r="M36" s="129"/>
      <c r="N36" s="129"/>
      <c r="O36" s="129"/>
      <c r="P36" s="66"/>
      <c r="Q36" s="147" t="s">
        <v>9</v>
      </c>
      <c r="R36" s="147"/>
      <c r="S36" s="147"/>
      <c r="T36" s="151"/>
    </row>
    <row r="37" spans="1:20" s="4" customFormat="1" ht="12.75" customHeight="1">
      <c r="A37" s="143"/>
      <c r="B37" s="129"/>
      <c r="C37" s="129"/>
      <c r="D37" s="129"/>
      <c r="E37" s="129"/>
      <c r="F37" s="66"/>
      <c r="G37" s="147" t="s">
        <v>17</v>
      </c>
      <c r="H37" s="147"/>
      <c r="I37" s="147"/>
      <c r="J37" s="148"/>
      <c r="K37" s="154"/>
      <c r="L37" s="129"/>
      <c r="M37" s="129"/>
      <c r="N37" s="129"/>
      <c r="O37" s="129"/>
      <c r="P37" s="66" t="s">
        <v>314</v>
      </c>
      <c r="Q37" s="147" t="s">
        <v>17</v>
      </c>
      <c r="R37" s="147"/>
      <c r="S37" s="147"/>
      <c r="T37" s="151"/>
    </row>
    <row r="38" spans="1:20" s="4" customFormat="1" ht="12.75" customHeight="1">
      <c r="A38" s="143"/>
      <c r="B38" s="129"/>
      <c r="C38" s="129"/>
      <c r="D38" s="129"/>
      <c r="E38" s="129"/>
      <c r="F38" s="67" t="s">
        <v>314</v>
      </c>
      <c r="G38" s="149" t="s">
        <v>25</v>
      </c>
      <c r="H38" s="149"/>
      <c r="I38" s="149"/>
      <c r="J38" s="152"/>
      <c r="K38" s="155"/>
      <c r="L38" s="129"/>
      <c r="M38" s="129"/>
      <c r="N38" s="129"/>
      <c r="O38" s="129"/>
      <c r="P38" s="67"/>
      <c r="Q38" s="149" t="s">
        <v>25</v>
      </c>
      <c r="R38" s="149"/>
      <c r="S38" s="149"/>
      <c r="T38" s="150"/>
    </row>
    <row r="39" spans="1:20" s="4" customFormat="1" ht="12.75" customHeight="1">
      <c r="A39" s="159">
        <v>61</v>
      </c>
      <c r="B39" s="129" t="s">
        <v>43</v>
      </c>
      <c r="C39" s="129"/>
      <c r="D39" s="129"/>
      <c r="E39" s="129"/>
      <c r="F39" s="65"/>
      <c r="G39" s="144" t="s">
        <v>33</v>
      </c>
      <c r="H39" s="144"/>
      <c r="I39" s="144"/>
      <c r="J39" s="145"/>
      <c r="K39" s="161">
        <v>68</v>
      </c>
      <c r="L39" s="129" t="s">
        <v>44</v>
      </c>
      <c r="M39" s="129"/>
      <c r="N39" s="129"/>
      <c r="O39" s="129"/>
      <c r="P39" s="65"/>
      <c r="Q39" s="144" t="s">
        <v>49</v>
      </c>
      <c r="R39" s="144"/>
      <c r="S39" s="144"/>
      <c r="T39" s="146"/>
    </row>
    <row r="40" spans="1:20" s="4" customFormat="1" ht="12.75" customHeight="1">
      <c r="A40" s="143"/>
      <c r="B40" s="129"/>
      <c r="C40" s="129"/>
      <c r="D40" s="129"/>
      <c r="E40" s="129"/>
      <c r="F40" s="66"/>
      <c r="G40" s="147" t="s">
        <v>9</v>
      </c>
      <c r="H40" s="147"/>
      <c r="I40" s="147"/>
      <c r="J40" s="148"/>
      <c r="K40" s="154"/>
      <c r="L40" s="129"/>
      <c r="M40" s="129"/>
      <c r="N40" s="129"/>
      <c r="O40" s="129"/>
      <c r="P40" s="66" t="s">
        <v>314</v>
      </c>
      <c r="Q40" s="147" t="s">
        <v>14</v>
      </c>
      <c r="R40" s="147"/>
      <c r="S40" s="147"/>
      <c r="T40" s="151"/>
    </row>
    <row r="41" spans="1:20" s="4" customFormat="1" ht="12.75" customHeight="1">
      <c r="A41" s="143"/>
      <c r="B41" s="129"/>
      <c r="C41" s="129"/>
      <c r="D41" s="129"/>
      <c r="E41" s="129"/>
      <c r="F41" s="66" t="s">
        <v>314</v>
      </c>
      <c r="G41" s="147" t="s">
        <v>17</v>
      </c>
      <c r="H41" s="147"/>
      <c r="I41" s="147"/>
      <c r="J41" s="148"/>
      <c r="K41" s="154"/>
      <c r="L41" s="129"/>
      <c r="M41" s="129"/>
      <c r="N41" s="129"/>
      <c r="O41" s="129"/>
      <c r="P41" s="66"/>
      <c r="Q41" s="147" t="s">
        <v>22</v>
      </c>
      <c r="R41" s="147"/>
      <c r="S41" s="147"/>
      <c r="T41" s="151"/>
    </row>
    <row r="42" spans="1:20" s="4" customFormat="1" ht="12.75" customHeight="1">
      <c r="A42" s="160"/>
      <c r="B42" s="129"/>
      <c r="C42" s="129"/>
      <c r="D42" s="129"/>
      <c r="E42" s="129"/>
      <c r="F42" s="67"/>
      <c r="G42" s="149" t="s">
        <v>25</v>
      </c>
      <c r="H42" s="149"/>
      <c r="I42" s="149"/>
      <c r="J42" s="152"/>
      <c r="K42" s="155"/>
      <c r="L42" s="129"/>
      <c r="M42" s="129"/>
      <c r="N42" s="129"/>
      <c r="O42" s="129"/>
      <c r="P42" s="67"/>
      <c r="Q42" s="149" t="s">
        <v>26</v>
      </c>
      <c r="R42" s="149"/>
      <c r="S42" s="149"/>
      <c r="T42" s="150"/>
    </row>
    <row r="43" spans="1:20" s="4" customFormat="1" ht="12.75" customHeight="1">
      <c r="A43" s="159">
        <v>62</v>
      </c>
      <c r="B43" s="129" t="s">
        <v>45</v>
      </c>
      <c r="C43" s="129"/>
      <c r="D43" s="129"/>
      <c r="E43" s="129"/>
      <c r="F43" s="65"/>
      <c r="G43" s="144" t="s">
        <v>33</v>
      </c>
      <c r="H43" s="144"/>
      <c r="I43" s="144"/>
      <c r="J43" s="163"/>
      <c r="K43" s="13"/>
      <c r="L43" s="14"/>
      <c r="M43" s="14"/>
      <c r="N43" s="14"/>
      <c r="O43" s="14"/>
      <c r="P43" s="14"/>
      <c r="Q43" s="14"/>
      <c r="R43" s="14"/>
      <c r="S43" s="14"/>
      <c r="T43" s="14"/>
    </row>
    <row r="44" spans="1:20" s="4" customFormat="1" ht="12.75" customHeight="1">
      <c r="A44" s="143"/>
      <c r="B44" s="129"/>
      <c r="C44" s="129"/>
      <c r="D44" s="129"/>
      <c r="E44" s="129"/>
      <c r="F44" s="66" t="s">
        <v>314</v>
      </c>
      <c r="G44" s="147" t="s">
        <v>9</v>
      </c>
      <c r="H44" s="147"/>
      <c r="I44" s="147"/>
      <c r="J44" s="164"/>
      <c r="K44" s="13"/>
      <c r="L44" s="15"/>
      <c r="M44" s="15"/>
      <c r="N44" s="15"/>
      <c r="O44" s="15"/>
      <c r="P44" s="15"/>
      <c r="Q44" s="15"/>
      <c r="R44" s="15"/>
      <c r="S44" s="15"/>
      <c r="T44" s="15"/>
    </row>
    <row r="45" spans="1:20" s="4" customFormat="1" ht="12.75" customHeight="1">
      <c r="A45" s="143"/>
      <c r="B45" s="129"/>
      <c r="C45" s="129"/>
      <c r="D45" s="129"/>
      <c r="E45" s="129"/>
      <c r="F45" s="66"/>
      <c r="G45" s="147" t="s">
        <v>17</v>
      </c>
      <c r="H45" s="147"/>
      <c r="I45" s="147"/>
      <c r="J45" s="164"/>
      <c r="K45" s="13"/>
      <c r="L45" s="16"/>
      <c r="M45" s="16"/>
      <c r="N45" s="16"/>
      <c r="O45" s="16"/>
      <c r="P45" s="16"/>
      <c r="Q45" s="16"/>
      <c r="R45" s="16"/>
      <c r="S45" s="16"/>
      <c r="T45" s="16"/>
    </row>
    <row r="46" spans="1:20" s="4" customFormat="1" ht="12.75" customHeight="1">
      <c r="A46" s="160"/>
      <c r="B46" s="129"/>
      <c r="C46" s="129"/>
      <c r="D46" s="129"/>
      <c r="E46" s="129"/>
      <c r="F46" s="67"/>
      <c r="G46" s="149" t="s">
        <v>25</v>
      </c>
      <c r="H46" s="149"/>
      <c r="I46" s="149"/>
      <c r="J46" s="165"/>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selectLockedCells="1"/>
  <protectedRanges>
    <protectedRange sqref="C5:J8 C9:E9 H9:J9 L5:T9 F19:F65536 P19:P42" name="範囲1"/>
  </protectedRanges>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G36:J36"/>
    <mergeCell ref="Q38:T38"/>
    <mergeCell ref="Q29:T29"/>
    <mergeCell ref="G30:J30"/>
    <mergeCell ref="Q30:T30"/>
    <mergeCell ref="L27:O30"/>
    <mergeCell ref="Q27:T27"/>
    <mergeCell ref="G28:J28"/>
    <mergeCell ref="Q34:T34"/>
    <mergeCell ref="L31:O34"/>
    <mergeCell ref="L35:O38"/>
    <mergeCell ref="Q33:T33"/>
    <mergeCell ref="Q36:T36"/>
    <mergeCell ref="G37:J37"/>
    <mergeCell ref="Q37:T37"/>
    <mergeCell ref="Q35:T35"/>
    <mergeCell ref="Q28:T28"/>
    <mergeCell ref="Q31:T31"/>
    <mergeCell ref="G32:J32"/>
    <mergeCell ref="Q32:T32"/>
    <mergeCell ref="A27:A30"/>
    <mergeCell ref="B27:E30"/>
    <mergeCell ref="G27:J27"/>
    <mergeCell ref="K27:K30"/>
    <mergeCell ref="G29:J29"/>
    <mergeCell ref="B31:E34"/>
    <mergeCell ref="G31:J31"/>
    <mergeCell ref="K31:K34"/>
    <mergeCell ref="G34:J34"/>
    <mergeCell ref="G33:J33"/>
    <mergeCell ref="A23:A26"/>
    <mergeCell ref="B23:E26"/>
    <mergeCell ref="G23:J23"/>
    <mergeCell ref="K23:K26"/>
    <mergeCell ref="G26:J26"/>
    <mergeCell ref="Q21:T21"/>
    <mergeCell ref="L23:O26"/>
    <mergeCell ref="Q23:T23"/>
    <mergeCell ref="G24:J24"/>
    <mergeCell ref="Q24:T24"/>
    <mergeCell ref="G25:J25"/>
    <mergeCell ref="Q25:T25"/>
    <mergeCell ref="Q26:T26"/>
    <mergeCell ref="G22:J22"/>
    <mergeCell ref="K19:K22"/>
    <mergeCell ref="C15:E15"/>
    <mergeCell ref="P18:T18"/>
    <mergeCell ref="A19:A22"/>
    <mergeCell ref="B19:E22"/>
    <mergeCell ref="G19:J19"/>
    <mergeCell ref="Q19:T19"/>
    <mergeCell ref="G20:J20"/>
    <mergeCell ref="Q22:T22"/>
    <mergeCell ref="Q20:T20"/>
    <mergeCell ref="G21:J21"/>
    <mergeCell ref="F9:G9"/>
    <mergeCell ref="C9:E9"/>
    <mergeCell ref="H9:J9"/>
    <mergeCell ref="L19:O22"/>
    <mergeCell ref="C14:J14"/>
    <mergeCell ref="A17:T17"/>
    <mergeCell ref="A18:E18"/>
    <mergeCell ref="F18:J18"/>
    <mergeCell ref="K18:O18"/>
    <mergeCell ref="A15:B15"/>
    <mergeCell ref="A2:T2"/>
    <mergeCell ref="C5:J5"/>
    <mergeCell ref="A6:B6"/>
    <mergeCell ref="C6:J6"/>
    <mergeCell ref="L4:T4"/>
    <mergeCell ref="A5:B5"/>
    <mergeCell ref="L5:T9"/>
    <mergeCell ref="C7:J7"/>
    <mergeCell ref="A7:B7"/>
    <mergeCell ref="A9:B9"/>
    <mergeCell ref="L10:T10"/>
    <mergeCell ref="L11:T15"/>
    <mergeCell ref="A11:B11"/>
    <mergeCell ref="C8:J8"/>
    <mergeCell ref="F15:J15"/>
    <mergeCell ref="A8:B8"/>
    <mergeCell ref="C13:J13"/>
    <mergeCell ref="A14:B14"/>
    <mergeCell ref="A13:B13"/>
    <mergeCell ref="C11:J11"/>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85" zoomScalePageLayoutView="0" workbookViewId="0" topLeftCell="A1">
      <selection activeCell="D117" sqref="D117:E118"/>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201</v>
      </c>
      <c r="B2" s="19"/>
      <c r="C2" s="26"/>
      <c r="D2" s="27"/>
      <c r="E2" s="27"/>
      <c r="F2" s="28" t="s">
        <v>60</v>
      </c>
      <c r="G2" s="29"/>
      <c r="H2" s="30"/>
      <c r="I2" s="30"/>
    </row>
    <row r="3" spans="1:7" s="20" customFormat="1" ht="14.25" customHeight="1">
      <c r="A3" s="169" t="s">
        <v>61</v>
      </c>
      <c r="B3" s="171" t="s">
        <v>62</v>
      </c>
      <c r="C3" s="173" t="s">
        <v>0</v>
      </c>
      <c r="D3" s="166" t="s">
        <v>63</v>
      </c>
      <c r="E3" s="166"/>
      <c r="F3" s="166" t="s">
        <v>64</v>
      </c>
      <c r="G3" s="166"/>
    </row>
    <row r="4" spans="1:7" s="20" customFormat="1" ht="14.25" customHeight="1">
      <c r="A4" s="170"/>
      <c r="B4" s="172"/>
      <c r="C4" s="174"/>
      <c r="D4" s="167" t="s">
        <v>65</v>
      </c>
      <c r="E4" s="168"/>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75" t="s">
        <v>315</v>
      </c>
      <c r="E6" s="176"/>
      <c r="F6" s="179"/>
      <c r="G6" s="181"/>
    </row>
    <row r="7" spans="1:7" s="41" customFormat="1" ht="54" customHeight="1">
      <c r="A7" s="42"/>
      <c r="B7" s="43"/>
      <c r="C7" s="44" t="s">
        <v>70</v>
      </c>
      <c r="D7" s="177"/>
      <c r="E7" s="178"/>
      <c r="F7" s="180"/>
      <c r="G7" s="182"/>
    </row>
    <row r="8" spans="1:7" s="41" customFormat="1" ht="13.5" customHeight="1">
      <c r="A8" s="18">
        <v>2</v>
      </c>
      <c r="B8" s="39" t="s">
        <v>71</v>
      </c>
      <c r="C8" s="40" t="s">
        <v>72</v>
      </c>
      <c r="D8" s="175" t="s">
        <v>316</v>
      </c>
      <c r="E8" s="176"/>
      <c r="F8" s="179"/>
      <c r="G8" s="181"/>
    </row>
    <row r="9" spans="1:7" s="41" customFormat="1" ht="54" customHeight="1">
      <c r="A9" s="42"/>
      <c r="B9" s="43"/>
      <c r="C9" s="44" t="s">
        <v>73</v>
      </c>
      <c r="D9" s="177"/>
      <c r="E9" s="178"/>
      <c r="F9" s="180"/>
      <c r="G9" s="182"/>
    </row>
    <row r="10" spans="1:7" s="41" customFormat="1" ht="13.5" customHeight="1">
      <c r="A10" s="18">
        <v>3</v>
      </c>
      <c r="B10" s="39"/>
      <c r="C10" s="40" t="s">
        <v>74</v>
      </c>
      <c r="D10" s="175" t="s">
        <v>317</v>
      </c>
      <c r="E10" s="176"/>
      <c r="F10" s="183"/>
      <c r="G10" s="183"/>
    </row>
    <row r="11" spans="1:7" s="41" customFormat="1" ht="54" customHeight="1">
      <c r="A11" s="42"/>
      <c r="B11" s="43"/>
      <c r="C11" s="44" t="s">
        <v>75</v>
      </c>
      <c r="D11" s="177"/>
      <c r="E11" s="178"/>
      <c r="F11" s="184"/>
      <c r="G11" s="184"/>
    </row>
    <row r="12" spans="1:7" s="41" customFormat="1" ht="13.5" customHeight="1">
      <c r="A12" s="18">
        <v>4</v>
      </c>
      <c r="B12" s="39" t="s">
        <v>76</v>
      </c>
      <c r="C12" s="40" t="s">
        <v>77</v>
      </c>
      <c r="D12" s="175" t="s">
        <v>318</v>
      </c>
      <c r="E12" s="176"/>
      <c r="F12" s="179"/>
      <c r="G12" s="181"/>
    </row>
    <row r="13" spans="1:7" s="41" customFormat="1" ht="54" customHeight="1">
      <c r="A13" s="42"/>
      <c r="B13" s="43"/>
      <c r="C13" s="44" t="s">
        <v>78</v>
      </c>
      <c r="D13" s="177"/>
      <c r="E13" s="178"/>
      <c r="F13" s="180"/>
      <c r="G13" s="182"/>
    </row>
    <row r="14" spans="1:7" s="41" customFormat="1" ht="13.5" customHeight="1">
      <c r="A14" s="18">
        <v>5</v>
      </c>
      <c r="B14" s="39" t="s">
        <v>79</v>
      </c>
      <c r="C14" s="40" t="s">
        <v>80</v>
      </c>
      <c r="D14" s="175" t="s">
        <v>319</v>
      </c>
      <c r="E14" s="176"/>
      <c r="F14" s="179"/>
      <c r="G14" s="181"/>
    </row>
    <row r="15" spans="1:7" s="41" customFormat="1" ht="54" customHeight="1">
      <c r="A15" s="42"/>
      <c r="B15" s="43"/>
      <c r="C15" s="44" t="s">
        <v>81</v>
      </c>
      <c r="D15" s="177"/>
      <c r="E15" s="178"/>
      <c r="F15" s="180"/>
      <c r="G15" s="182"/>
    </row>
    <row r="16" spans="1:7" s="41" customFormat="1" ht="13.5" customHeight="1">
      <c r="A16" s="18">
        <v>6</v>
      </c>
      <c r="B16" s="39" t="s">
        <v>82</v>
      </c>
      <c r="C16" s="40" t="s">
        <v>83</v>
      </c>
      <c r="D16" s="175" t="s">
        <v>320</v>
      </c>
      <c r="E16" s="176"/>
      <c r="F16" s="179"/>
      <c r="G16" s="181"/>
    </row>
    <row r="17" spans="1:7" s="41" customFormat="1" ht="63.75" customHeight="1">
      <c r="A17" s="42"/>
      <c r="B17" s="43"/>
      <c r="C17" s="83" t="s">
        <v>310</v>
      </c>
      <c r="D17" s="177"/>
      <c r="E17" s="178"/>
      <c r="F17" s="180"/>
      <c r="G17" s="182"/>
    </row>
    <row r="18" spans="1:7" s="41" customFormat="1" ht="13.5" customHeight="1">
      <c r="A18" s="18">
        <v>7</v>
      </c>
      <c r="B18" s="39"/>
      <c r="C18" s="40" t="s">
        <v>84</v>
      </c>
      <c r="D18" s="175" t="s">
        <v>321</v>
      </c>
      <c r="E18" s="176"/>
      <c r="F18" s="183"/>
      <c r="G18" s="183"/>
    </row>
    <row r="19" spans="1:7" s="41" customFormat="1" ht="54" customHeight="1">
      <c r="A19" s="42"/>
      <c r="B19" s="43"/>
      <c r="C19" s="44" t="s">
        <v>85</v>
      </c>
      <c r="D19" s="177"/>
      <c r="E19" s="178"/>
      <c r="F19" s="184"/>
      <c r="G19" s="184"/>
    </row>
    <row r="20" spans="1:7" s="41" customFormat="1" ht="13.5" customHeight="1">
      <c r="A20" s="18">
        <v>8</v>
      </c>
      <c r="B20" s="39"/>
      <c r="C20" s="40" t="s">
        <v>86</v>
      </c>
      <c r="D20" s="175" t="s">
        <v>322</v>
      </c>
      <c r="E20" s="176"/>
      <c r="F20" s="183"/>
      <c r="G20" s="183"/>
    </row>
    <row r="21" spans="1:7" s="41" customFormat="1" ht="54" customHeight="1">
      <c r="A21" s="42"/>
      <c r="B21" s="43"/>
      <c r="C21" s="44" t="s">
        <v>87</v>
      </c>
      <c r="D21" s="177"/>
      <c r="E21" s="178"/>
      <c r="F21" s="184"/>
      <c r="G21" s="184"/>
    </row>
    <row r="22" spans="1:7" s="41" customFormat="1" ht="13.5" customHeight="1">
      <c r="A22" s="18">
        <v>9</v>
      </c>
      <c r="B22" s="39"/>
      <c r="C22" s="40" t="s">
        <v>88</v>
      </c>
      <c r="D22" s="175" t="s">
        <v>323</v>
      </c>
      <c r="E22" s="176"/>
      <c r="F22" s="183"/>
      <c r="G22" s="183"/>
    </row>
    <row r="23" spans="1:7" s="41" customFormat="1" ht="54" customHeight="1">
      <c r="A23" s="42"/>
      <c r="B23" s="43"/>
      <c r="C23" s="44" t="s">
        <v>309</v>
      </c>
      <c r="D23" s="177"/>
      <c r="E23" s="178"/>
      <c r="F23" s="184"/>
      <c r="G23" s="184"/>
    </row>
    <row r="24" spans="1:7" s="41" customFormat="1" ht="13.5" customHeight="1">
      <c r="A24" s="18">
        <v>10</v>
      </c>
      <c r="B24" s="39" t="s">
        <v>89</v>
      </c>
      <c r="C24" s="40" t="s">
        <v>90</v>
      </c>
      <c r="D24" s="175" t="s">
        <v>324</v>
      </c>
      <c r="E24" s="176"/>
      <c r="F24" s="179"/>
      <c r="G24" s="181"/>
    </row>
    <row r="25" spans="1:7" s="41" customFormat="1" ht="54" customHeight="1">
      <c r="A25" s="42"/>
      <c r="B25" s="43"/>
      <c r="C25" s="44" t="s">
        <v>91</v>
      </c>
      <c r="D25" s="177"/>
      <c r="E25" s="178"/>
      <c r="F25" s="180"/>
      <c r="G25" s="182"/>
    </row>
    <row r="26" spans="1:7" s="41" customFormat="1" ht="13.5" customHeight="1">
      <c r="A26" s="18">
        <v>11</v>
      </c>
      <c r="B26" s="39" t="s">
        <v>92</v>
      </c>
      <c r="C26" s="40" t="s">
        <v>93</v>
      </c>
      <c r="D26" s="175" t="s">
        <v>325</v>
      </c>
      <c r="E26" s="176"/>
      <c r="F26" s="179"/>
      <c r="G26" s="181"/>
    </row>
    <row r="27" spans="1:7" s="41" customFormat="1" ht="54" customHeight="1">
      <c r="A27" s="42"/>
      <c r="B27" s="43"/>
      <c r="C27" s="44" t="s">
        <v>94</v>
      </c>
      <c r="D27" s="177"/>
      <c r="E27" s="178"/>
      <c r="F27" s="180"/>
      <c r="G27" s="182"/>
    </row>
    <row r="28" spans="1:7" s="41" customFormat="1" ht="13.5" customHeight="1">
      <c r="A28" s="18">
        <v>12</v>
      </c>
      <c r="B28" s="39"/>
      <c r="C28" s="40" t="s">
        <v>95</v>
      </c>
      <c r="D28" s="175" t="s">
        <v>326</v>
      </c>
      <c r="E28" s="176"/>
      <c r="F28" s="183"/>
      <c r="G28" s="183"/>
    </row>
    <row r="29" spans="1:7" s="41" customFormat="1" ht="54" customHeight="1">
      <c r="A29" s="42"/>
      <c r="B29" s="43"/>
      <c r="C29" s="44" t="s">
        <v>96</v>
      </c>
      <c r="D29" s="177"/>
      <c r="E29" s="178"/>
      <c r="F29" s="184"/>
      <c r="G29" s="184"/>
    </row>
    <row r="30" spans="1:7" s="41" customFormat="1" ht="13.5" customHeight="1">
      <c r="A30" s="18">
        <v>13</v>
      </c>
      <c r="B30" s="39"/>
      <c r="C30" s="40" t="s">
        <v>97</v>
      </c>
      <c r="D30" s="175" t="s">
        <v>327</v>
      </c>
      <c r="E30" s="176"/>
      <c r="F30" s="183"/>
      <c r="G30" s="183"/>
    </row>
    <row r="31" spans="1:7" s="41" customFormat="1" ht="54" customHeight="1">
      <c r="A31" s="42"/>
      <c r="B31" s="43"/>
      <c r="C31" s="44" t="s">
        <v>98</v>
      </c>
      <c r="D31" s="177"/>
      <c r="E31" s="178"/>
      <c r="F31" s="184"/>
      <c r="G31" s="184"/>
    </row>
    <row r="32" spans="1:7" s="41" customFormat="1" ht="13.5" customHeight="1">
      <c r="A32" s="18">
        <v>14</v>
      </c>
      <c r="B32" s="39"/>
      <c r="C32" s="40" t="s">
        <v>99</v>
      </c>
      <c r="D32" s="175" t="s">
        <v>328</v>
      </c>
      <c r="E32" s="176"/>
      <c r="F32" s="183"/>
      <c r="G32" s="183"/>
    </row>
    <row r="33" spans="1:7" s="41" customFormat="1" ht="54" customHeight="1">
      <c r="A33" s="42"/>
      <c r="B33" s="43"/>
      <c r="C33" s="44" t="s">
        <v>100</v>
      </c>
      <c r="D33" s="177"/>
      <c r="E33" s="178"/>
      <c r="F33" s="184"/>
      <c r="G33" s="184"/>
    </row>
    <row r="34" spans="1:220" s="38" customFormat="1" ht="13.5">
      <c r="A34" s="31" t="s">
        <v>101</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102</v>
      </c>
      <c r="D35" s="175" t="s">
        <v>329</v>
      </c>
      <c r="E35" s="176"/>
      <c r="F35" s="183"/>
      <c r="G35" s="183"/>
    </row>
    <row r="36" spans="1:7" s="41" customFormat="1" ht="54" customHeight="1">
      <c r="A36" s="42"/>
      <c r="B36" s="43"/>
      <c r="C36" s="44" t="s">
        <v>103</v>
      </c>
      <c r="D36" s="177"/>
      <c r="E36" s="178"/>
      <c r="F36" s="184"/>
      <c r="G36" s="184"/>
    </row>
    <row r="37" spans="1:7" s="41" customFormat="1" ht="13.5" customHeight="1">
      <c r="A37" s="18">
        <v>16</v>
      </c>
      <c r="B37" s="39"/>
      <c r="C37" s="40" t="s">
        <v>104</v>
      </c>
      <c r="D37" s="175" t="s">
        <v>330</v>
      </c>
      <c r="E37" s="176"/>
      <c r="F37" s="183"/>
      <c r="G37" s="183"/>
    </row>
    <row r="38" spans="1:7" s="41" customFormat="1" ht="54" customHeight="1">
      <c r="A38" s="42"/>
      <c r="B38" s="43"/>
      <c r="C38" s="44" t="s">
        <v>105</v>
      </c>
      <c r="D38" s="177"/>
      <c r="E38" s="178"/>
      <c r="F38" s="184"/>
      <c r="G38" s="184"/>
    </row>
    <row r="39" spans="1:7" s="41" customFormat="1" ht="13.5" customHeight="1">
      <c r="A39" s="18">
        <v>17</v>
      </c>
      <c r="B39" s="39"/>
      <c r="C39" s="40" t="s">
        <v>106</v>
      </c>
      <c r="D39" s="175" t="s">
        <v>331</v>
      </c>
      <c r="E39" s="176"/>
      <c r="F39" s="183"/>
      <c r="G39" s="183"/>
    </row>
    <row r="40" spans="1:7" s="41" customFormat="1" ht="54" customHeight="1">
      <c r="A40" s="42"/>
      <c r="B40" s="43"/>
      <c r="C40" s="44" t="s">
        <v>107</v>
      </c>
      <c r="D40" s="177"/>
      <c r="E40" s="178"/>
      <c r="F40" s="184"/>
      <c r="G40" s="184"/>
    </row>
    <row r="41" spans="1:7" s="41" customFormat="1" ht="13.5" customHeight="1">
      <c r="A41" s="18">
        <v>18</v>
      </c>
      <c r="B41" s="39"/>
      <c r="C41" s="40" t="s">
        <v>108</v>
      </c>
      <c r="D41" s="175" t="s">
        <v>332</v>
      </c>
      <c r="E41" s="176"/>
      <c r="F41" s="183"/>
      <c r="G41" s="183"/>
    </row>
    <row r="42" spans="1:7" s="41" customFormat="1" ht="54" customHeight="1">
      <c r="A42" s="42"/>
      <c r="B42" s="43"/>
      <c r="C42" s="44" t="s">
        <v>109</v>
      </c>
      <c r="D42" s="177"/>
      <c r="E42" s="178"/>
      <c r="F42" s="184"/>
      <c r="G42" s="184"/>
    </row>
    <row r="43" spans="1:7" s="41" customFormat="1" ht="13.5" customHeight="1">
      <c r="A43" s="18">
        <v>19</v>
      </c>
      <c r="B43" s="39"/>
      <c r="C43" s="40" t="s">
        <v>110</v>
      </c>
      <c r="D43" s="175" t="s">
        <v>333</v>
      </c>
      <c r="E43" s="176"/>
      <c r="F43" s="183"/>
      <c r="G43" s="183"/>
    </row>
    <row r="44" spans="1:7" s="41" customFormat="1" ht="54" customHeight="1">
      <c r="A44" s="42"/>
      <c r="B44" s="43"/>
      <c r="C44" s="44" t="s">
        <v>111</v>
      </c>
      <c r="D44" s="177"/>
      <c r="E44" s="178"/>
      <c r="F44" s="184"/>
      <c r="G44" s="184"/>
    </row>
    <row r="45" spans="1:7" s="41" customFormat="1" ht="13.5" customHeight="1">
      <c r="A45" s="18">
        <v>20</v>
      </c>
      <c r="B45" s="39" t="s">
        <v>112</v>
      </c>
      <c r="C45" s="40" t="s">
        <v>113</v>
      </c>
      <c r="D45" s="175" t="s">
        <v>334</v>
      </c>
      <c r="E45" s="176"/>
      <c r="F45" s="179"/>
      <c r="G45" s="181"/>
    </row>
    <row r="46" spans="1:7" s="41" customFormat="1" ht="54" customHeight="1">
      <c r="A46" s="42"/>
      <c r="B46" s="43"/>
      <c r="C46" s="44" t="s">
        <v>114</v>
      </c>
      <c r="D46" s="177"/>
      <c r="E46" s="178"/>
      <c r="F46" s="180"/>
      <c r="G46" s="182"/>
    </row>
    <row r="47" spans="1:7" s="41" customFormat="1" ht="13.5" customHeight="1">
      <c r="A47" s="18">
        <v>21</v>
      </c>
      <c r="B47" s="39"/>
      <c r="C47" s="40" t="s">
        <v>115</v>
      </c>
      <c r="D47" s="175" t="s">
        <v>335</v>
      </c>
      <c r="E47" s="176"/>
      <c r="F47" s="183"/>
      <c r="G47" s="183"/>
    </row>
    <row r="48" spans="1:7" s="41" customFormat="1" ht="54" customHeight="1">
      <c r="A48" s="42"/>
      <c r="B48" s="43"/>
      <c r="C48" s="44" t="s">
        <v>116</v>
      </c>
      <c r="D48" s="177"/>
      <c r="E48" s="178"/>
      <c r="F48" s="184"/>
      <c r="G48" s="184"/>
    </row>
    <row r="49" spans="1:7" s="41" customFormat="1" ht="13.5" customHeight="1">
      <c r="A49" s="18">
        <v>22</v>
      </c>
      <c r="B49" s="39"/>
      <c r="C49" s="40" t="s">
        <v>117</v>
      </c>
      <c r="D49" s="175" t="s">
        <v>336</v>
      </c>
      <c r="E49" s="176"/>
      <c r="F49" s="183"/>
      <c r="G49" s="183"/>
    </row>
    <row r="50" spans="1:7" s="41" customFormat="1" ht="54" customHeight="1">
      <c r="A50" s="42"/>
      <c r="B50" s="43"/>
      <c r="C50" s="44" t="s">
        <v>118</v>
      </c>
      <c r="D50" s="177"/>
      <c r="E50" s="178"/>
      <c r="F50" s="184"/>
      <c r="G50" s="184"/>
    </row>
    <row r="51" spans="1:220" s="38" customFormat="1" ht="13.5">
      <c r="A51" s="31" t="s">
        <v>119</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120</v>
      </c>
      <c r="C52" s="40" t="s">
        <v>121</v>
      </c>
      <c r="D52" s="175" t="s">
        <v>337</v>
      </c>
      <c r="E52" s="176"/>
      <c r="F52" s="179"/>
      <c r="G52" s="181"/>
    </row>
    <row r="53" spans="1:7" s="41" customFormat="1" ht="54" customHeight="1">
      <c r="A53" s="42"/>
      <c r="B53" s="43"/>
      <c r="C53" s="44" t="s">
        <v>122</v>
      </c>
      <c r="D53" s="177"/>
      <c r="E53" s="178"/>
      <c r="F53" s="180"/>
      <c r="G53" s="182"/>
    </row>
    <row r="54" spans="1:7" s="41" customFormat="1" ht="13.5" customHeight="1">
      <c r="A54" s="18">
        <v>24</v>
      </c>
      <c r="B54" s="39"/>
      <c r="C54" s="40" t="s">
        <v>123</v>
      </c>
      <c r="D54" s="175" t="s">
        <v>338</v>
      </c>
      <c r="E54" s="176"/>
      <c r="F54" s="183"/>
      <c r="G54" s="183"/>
    </row>
    <row r="55" spans="1:7" s="41" customFormat="1" ht="54" customHeight="1">
      <c r="A55" s="42"/>
      <c r="B55" s="43"/>
      <c r="C55" s="44" t="s">
        <v>124</v>
      </c>
      <c r="D55" s="177"/>
      <c r="E55" s="178"/>
      <c r="F55" s="184"/>
      <c r="G55" s="184"/>
    </row>
    <row r="56" spans="1:7" s="41" customFormat="1" ht="13.5" customHeight="1">
      <c r="A56" s="18">
        <v>25</v>
      </c>
      <c r="B56" s="39"/>
      <c r="C56" s="40" t="s">
        <v>125</v>
      </c>
      <c r="D56" s="175" t="s">
        <v>339</v>
      </c>
      <c r="E56" s="176"/>
      <c r="F56" s="183"/>
      <c r="G56" s="183"/>
    </row>
    <row r="57" spans="1:7" s="41" customFormat="1" ht="54" customHeight="1">
      <c r="A57" s="42"/>
      <c r="B57" s="43"/>
      <c r="C57" s="44" t="s">
        <v>126</v>
      </c>
      <c r="D57" s="177"/>
      <c r="E57" s="178"/>
      <c r="F57" s="184"/>
      <c r="G57" s="184"/>
    </row>
    <row r="58" spans="1:7" s="41" customFormat="1" ht="13.5" customHeight="1">
      <c r="A58" s="18">
        <v>26</v>
      </c>
      <c r="B58" s="39" t="s">
        <v>127</v>
      </c>
      <c r="C58" s="40" t="s">
        <v>128</v>
      </c>
      <c r="D58" s="175" t="s">
        <v>340</v>
      </c>
      <c r="E58" s="176"/>
      <c r="F58" s="179"/>
      <c r="G58" s="181"/>
    </row>
    <row r="59" spans="1:7" s="41" customFormat="1" ht="54" customHeight="1">
      <c r="A59" s="42"/>
      <c r="B59" s="43"/>
      <c r="C59" s="44" t="s">
        <v>129</v>
      </c>
      <c r="D59" s="177"/>
      <c r="E59" s="178"/>
      <c r="F59" s="180"/>
      <c r="G59" s="182"/>
    </row>
    <row r="60" spans="1:7" s="41" customFormat="1" ht="13.5" customHeight="1">
      <c r="A60" s="18">
        <v>27</v>
      </c>
      <c r="B60" s="39"/>
      <c r="C60" s="40" t="s">
        <v>130</v>
      </c>
      <c r="D60" s="175" t="s">
        <v>341</v>
      </c>
      <c r="E60" s="176"/>
      <c r="F60" s="183"/>
      <c r="G60" s="183"/>
    </row>
    <row r="61" spans="1:7" s="41" customFormat="1" ht="54" customHeight="1">
      <c r="A61" s="42"/>
      <c r="B61" s="43"/>
      <c r="C61" s="44" t="s">
        <v>131</v>
      </c>
      <c r="D61" s="177"/>
      <c r="E61" s="178"/>
      <c r="F61" s="184"/>
      <c r="G61" s="184"/>
    </row>
    <row r="62" spans="1:7" s="41" customFormat="1" ht="13.5" customHeight="1">
      <c r="A62" s="18">
        <v>28</v>
      </c>
      <c r="B62" s="39"/>
      <c r="C62" s="40" t="s">
        <v>132</v>
      </c>
      <c r="D62" s="175" t="s">
        <v>342</v>
      </c>
      <c r="E62" s="176"/>
      <c r="F62" s="183"/>
      <c r="G62" s="183"/>
    </row>
    <row r="63" spans="1:7" s="41" customFormat="1" ht="54" customHeight="1">
      <c r="A63" s="42"/>
      <c r="B63" s="43"/>
      <c r="C63" s="44" t="s">
        <v>133</v>
      </c>
      <c r="D63" s="177"/>
      <c r="E63" s="178"/>
      <c r="F63" s="184"/>
      <c r="G63" s="184"/>
    </row>
    <row r="64" spans="1:7" s="41" customFormat="1" ht="13.5" customHeight="1">
      <c r="A64" s="18">
        <v>29</v>
      </c>
      <c r="B64" s="39"/>
      <c r="C64" s="40" t="s">
        <v>134</v>
      </c>
      <c r="D64" s="175" t="s">
        <v>343</v>
      </c>
      <c r="E64" s="176"/>
      <c r="F64" s="183"/>
      <c r="G64" s="183"/>
    </row>
    <row r="65" spans="1:7" s="41" customFormat="1" ht="54" customHeight="1">
      <c r="A65" s="42"/>
      <c r="B65" s="43"/>
      <c r="C65" s="44" t="s">
        <v>135</v>
      </c>
      <c r="D65" s="177"/>
      <c r="E65" s="178"/>
      <c r="F65" s="184"/>
      <c r="G65" s="184"/>
    </row>
    <row r="66" spans="1:7" s="41" customFormat="1" ht="13.5" customHeight="1">
      <c r="A66" s="18">
        <v>30</v>
      </c>
      <c r="B66" s="39" t="s">
        <v>136</v>
      </c>
      <c r="C66" s="40" t="s">
        <v>137</v>
      </c>
      <c r="D66" s="175" t="s">
        <v>344</v>
      </c>
      <c r="E66" s="176"/>
      <c r="F66" s="179"/>
      <c r="G66" s="179"/>
    </row>
    <row r="67" spans="1:7" s="41" customFormat="1" ht="54" customHeight="1">
      <c r="A67" s="42"/>
      <c r="B67" s="43"/>
      <c r="C67" s="44" t="s">
        <v>138</v>
      </c>
      <c r="D67" s="177"/>
      <c r="E67" s="178"/>
      <c r="F67" s="180"/>
      <c r="G67" s="180"/>
    </row>
    <row r="68" spans="1:7" s="41" customFormat="1" ht="13.5" customHeight="1">
      <c r="A68" s="18">
        <v>31</v>
      </c>
      <c r="B68" s="39"/>
      <c r="C68" s="40" t="s">
        <v>139</v>
      </c>
      <c r="D68" s="175" t="s">
        <v>345</v>
      </c>
      <c r="E68" s="176"/>
      <c r="F68" s="183"/>
      <c r="G68" s="183"/>
    </row>
    <row r="69" spans="1:7" s="41" customFormat="1" ht="54" customHeight="1">
      <c r="A69" s="42"/>
      <c r="B69" s="43"/>
      <c r="C69" s="44" t="s">
        <v>140</v>
      </c>
      <c r="D69" s="177"/>
      <c r="E69" s="178"/>
      <c r="F69" s="184"/>
      <c r="G69" s="184"/>
    </row>
    <row r="70" spans="1:7" s="41" customFormat="1" ht="13.5" customHeight="1">
      <c r="A70" s="18">
        <v>32</v>
      </c>
      <c r="B70" s="39"/>
      <c r="C70" s="40" t="s">
        <v>141</v>
      </c>
      <c r="D70" s="175" t="s">
        <v>346</v>
      </c>
      <c r="E70" s="176"/>
      <c r="F70" s="183"/>
      <c r="G70" s="183"/>
    </row>
    <row r="71" spans="1:7" s="41" customFormat="1" ht="62.25" customHeight="1">
      <c r="A71" s="42"/>
      <c r="B71" s="43"/>
      <c r="C71" s="44" t="s">
        <v>142</v>
      </c>
      <c r="D71" s="177"/>
      <c r="E71" s="178"/>
      <c r="F71" s="184"/>
      <c r="G71" s="184"/>
    </row>
    <row r="72" spans="1:7" s="41" customFormat="1" ht="13.5" customHeight="1">
      <c r="A72" s="18">
        <v>33</v>
      </c>
      <c r="B72" s="39" t="s">
        <v>143</v>
      </c>
      <c r="C72" s="40" t="s">
        <v>144</v>
      </c>
      <c r="D72" s="175" t="s">
        <v>347</v>
      </c>
      <c r="E72" s="176"/>
      <c r="F72" s="179"/>
      <c r="G72" s="181"/>
    </row>
    <row r="73" spans="1:7" s="41" customFormat="1" ht="68.25" customHeight="1">
      <c r="A73" s="42"/>
      <c r="B73" s="43"/>
      <c r="C73" s="44" t="s">
        <v>145</v>
      </c>
      <c r="D73" s="177"/>
      <c r="E73" s="178"/>
      <c r="F73" s="180"/>
      <c r="G73" s="182"/>
    </row>
    <row r="74" spans="1:7" s="41" customFormat="1" ht="13.5" customHeight="1">
      <c r="A74" s="18">
        <v>34</v>
      </c>
      <c r="B74" s="39"/>
      <c r="C74" s="40" t="s">
        <v>146</v>
      </c>
      <c r="D74" s="175" t="s">
        <v>348</v>
      </c>
      <c r="E74" s="176"/>
      <c r="F74" s="183"/>
      <c r="G74" s="183"/>
    </row>
    <row r="75" spans="1:7" s="41" customFormat="1" ht="54" customHeight="1">
      <c r="A75" s="42"/>
      <c r="B75" s="43"/>
      <c r="C75" s="44" t="s">
        <v>147</v>
      </c>
      <c r="D75" s="177"/>
      <c r="E75" s="178"/>
      <c r="F75" s="184"/>
      <c r="G75" s="184"/>
    </row>
    <row r="76" spans="1:7" s="41" customFormat="1" ht="13.5" customHeight="1">
      <c r="A76" s="18">
        <v>35</v>
      </c>
      <c r="B76" s="39" t="s">
        <v>148</v>
      </c>
      <c r="C76" s="40" t="s">
        <v>149</v>
      </c>
      <c r="D76" s="175" t="s">
        <v>349</v>
      </c>
      <c r="E76" s="176"/>
      <c r="F76" s="179"/>
      <c r="G76" s="181"/>
    </row>
    <row r="77" spans="1:7" s="41" customFormat="1" ht="54" customHeight="1">
      <c r="A77" s="42"/>
      <c r="B77" s="43"/>
      <c r="C77" s="44" t="s">
        <v>150</v>
      </c>
      <c r="D77" s="177"/>
      <c r="E77" s="178"/>
      <c r="F77" s="180"/>
      <c r="G77" s="182"/>
    </row>
    <row r="78" spans="1:220" s="38" customFormat="1" ht="13.5">
      <c r="A78" s="31" t="s">
        <v>151</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152</v>
      </c>
      <c r="C79" s="40" t="s">
        <v>153</v>
      </c>
      <c r="D79" s="175" t="s">
        <v>350</v>
      </c>
      <c r="E79" s="176"/>
      <c r="F79" s="179"/>
      <c r="G79" s="181"/>
    </row>
    <row r="80" spans="1:7" s="41" customFormat="1" ht="54" customHeight="1">
      <c r="A80" s="42"/>
      <c r="B80" s="43"/>
      <c r="C80" s="44" t="s">
        <v>154</v>
      </c>
      <c r="D80" s="177"/>
      <c r="E80" s="178"/>
      <c r="F80" s="180"/>
      <c r="G80" s="182"/>
    </row>
    <row r="81" spans="1:7" s="41" customFormat="1" ht="13.5" customHeight="1">
      <c r="A81" s="18">
        <v>37</v>
      </c>
      <c r="B81" s="39"/>
      <c r="C81" s="40" t="s">
        <v>155</v>
      </c>
      <c r="D81" s="175" t="s">
        <v>351</v>
      </c>
      <c r="E81" s="176"/>
      <c r="F81" s="183"/>
      <c r="G81" s="183"/>
    </row>
    <row r="82" spans="1:7" s="41" customFormat="1" ht="54" customHeight="1">
      <c r="A82" s="42"/>
      <c r="B82" s="43"/>
      <c r="C82" s="44" t="s">
        <v>156</v>
      </c>
      <c r="D82" s="177"/>
      <c r="E82" s="178"/>
      <c r="F82" s="184"/>
      <c r="G82" s="184"/>
    </row>
    <row r="83" spans="1:7" s="41" customFormat="1" ht="13.5" customHeight="1">
      <c r="A83" s="18">
        <v>38</v>
      </c>
      <c r="B83" s="39"/>
      <c r="C83" s="40" t="s">
        <v>157</v>
      </c>
      <c r="D83" s="175" t="s">
        <v>352</v>
      </c>
      <c r="E83" s="176"/>
      <c r="F83" s="183"/>
      <c r="G83" s="183"/>
    </row>
    <row r="84" spans="1:7" s="41" customFormat="1" ht="54" customHeight="1">
      <c r="A84" s="42"/>
      <c r="B84" s="43"/>
      <c r="C84" s="44" t="s">
        <v>158</v>
      </c>
      <c r="D84" s="177"/>
      <c r="E84" s="178"/>
      <c r="F84" s="184"/>
      <c r="G84" s="184"/>
    </row>
    <row r="85" spans="1:7" s="41" customFormat="1" ht="13.5" customHeight="1">
      <c r="A85" s="18">
        <v>39</v>
      </c>
      <c r="B85" s="39"/>
      <c r="C85" s="40" t="s">
        <v>159</v>
      </c>
      <c r="D85" s="175" t="s">
        <v>342</v>
      </c>
      <c r="E85" s="176"/>
      <c r="F85" s="183"/>
      <c r="G85" s="183"/>
    </row>
    <row r="86" spans="1:7" s="41" customFormat="1" ht="54" customHeight="1">
      <c r="A86" s="42"/>
      <c r="B86" s="43"/>
      <c r="C86" s="44" t="s">
        <v>160</v>
      </c>
      <c r="D86" s="177"/>
      <c r="E86" s="178"/>
      <c r="F86" s="184"/>
      <c r="G86" s="184"/>
    </row>
    <row r="87" spans="1:7" s="41" customFormat="1" ht="13.5" customHeight="1">
      <c r="A87" s="18">
        <v>40</v>
      </c>
      <c r="B87" s="39" t="s">
        <v>161</v>
      </c>
      <c r="C87" s="40" t="s">
        <v>162</v>
      </c>
      <c r="D87" s="175" t="s">
        <v>353</v>
      </c>
      <c r="E87" s="176"/>
      <c r="F87" s="179"/>
      <c r="G87" s="181"/>
    </row>
    <row r="88" spans="1:7" s="41" customFormat="1" ht="54" customHeight="1">
      <c r="A88" s="42"/>
      <c r="B88" s="43"/>
      <c r="C88" s="44" t="s">
        <v>163</v>
      </c>
      <c r="D88" s="177"/>
      <c r="E88" s="178"/>
      <c r="F88" s="180"/>
      <c r="G88" s="182"/>
    </row>
    <row r="89" spans="1:7" s="41" customFormat="1" ht="13.5" customHeight="1">
      <c r="A89" s="18">
        <v>41</v>
      </c>
      <c r="B89" s="39"/>
      <c r="C89" s="40" t="s">
        <v>164</v>
      </c>
      <c r="D89" s="175" t="s">
        <v>354</v>
      </c>
      <c r="E89" s="176"/>
      <c r="F89" s="183"/>
      <c r="G89" s="183"/>
    </row>
    <row r="90" spans="1:7" s="41" customFormat="1" ht="54" customHeight="1">
      <c r="A90" s="42"/>
      <c r="B90" s="43"/>
      <c r="C90" s="44" t="s">
        <v>165</v>
      </c>
      <c r="D90" s="177"/>
      <c r="E90" s="178"/>
      <c r="F90" s="184"/>
      <c r="G90" s="184"/>
    </row>
    <row r="91" spans="1:7" s="41" customFormat="1" ht="13.5" customHeight="1">
      <c r="A91" s="18">
        <v>42</v>
      </c>
      <c r="B91" s="39"/>
      <c r="C91" s="40" t="s">
        <v>166</v>
      </c>
      <c r="D91" s="175" t="s">
        <v>355</v>
      </c>
      <c r="E91" s="176"/>
      <c r="F91" s="183"/>
      <c r="G91" s="183"/>
    </row>
    <row r="92" spans="1:7" s="41" customFormat="1" ht="54" customHeight="1">
      <c r="A92" s="42"/>
      <c r="B92" s="43"/>
      <c r="C92" s="44" t="s">
        <v>167</v>
      </c>
      <c r="D92" s="177"/>
      <c r="E92" s="178"/>
      <c r="F92" s="184"/>
      <c r="G92" s="184"/>
    </row>
    <row r="93" spans="1:7" s="41" customFormat="1" ht="13.5" customHeight="1">
      <c r="A93" s="18">
        <v>43</v>
      </c>
      <c r="B93" s="39" t="s">
        <v>168</v>
      </c>
      <c r="C93" s="40" t="s">
        <v>169</v>
      </c>
      <c r="D93" s="175" t="s">
        <v>356</v>
      </c>
      <c r="E93" s="176"/>
      <c r="F93" s="179"/>
      <c r="G93" s="181"/>
    </row>
    <row r="94" spans="1:7" s="41" customFormat="1" ht="54" customHeight="1">
      <c r="A94" s="42"/>
      <c r="B94" s="43"/>
      <c r="C94" s="44" t="s">
        <v>170</v>
      </c>
      <c r="D94" s="177"/>
      <c r="E94" s="178"/>
      <c r="F94" s="180"/>
      <c r="G94" s="182"/>
    </row>
    <row r="95" spans="1:7" s="41" customFormat="1" ht="13.5" customHeight="1">
      <c r="A95" s="18">
        <v>44</v>
      </c>
      <c r="B95" s="39"/>
      <c r="C95" s="40" t="s">
        <v>171</v>
      </c>
      <c r="D95" s="175" t="s">
        <v>357</v>
      </c>
      <c r="E95" s="176"/>
      <c r="F95" s="183"/>
      <c r="G95" s="183"/>
    </row>
    <row r="96" spans="1:7" s="41" customFormat="1" ht="54" customHeight="1">
      <c r="A96" s="42"/>
      <c r="B96" s="43"/>
      <c r="C96" s="44" t="s">
        <v>172</v>
      </c>
      <c r="D96" s="177"/>
      <c r="E96" s="178"/>
      <c r="F96" s="184"/>
      <c r="G96" s="184"/>
    </row>
    <row r="97" spans="1:7" s="41" customFormat="1" ht="13.5" customHeight="1">
      <c r="A97" s="18">
        <v>45</v>
      </c>
      <c r="B97" s="39" t="s">
        <v>173</v>
      </c>
      <c r="C97" s="40" t="s">
        <v>174</v>
      </c>
      <c r="D97" s="175" t="s">
        <v>358</v>
      </c>
      <c r="E97" s="176"/>
      <c r="F97" s="179"/>
      <c r="G97" s="181"/>
    </row>
    <row r="98" spans="1:7" s="41" customFormat="1" ht="54" customHeight="1">
      <c r="A98" s="42"/>
      <c r="B98" s="43"/>
      <c r="C98" s="44" t="s">
        <v>175</v>
      </c>
      <c r="D98" s="177"/>
      <c r="E98" s="178"/>
      <c r="F98" s="180"/>
      <c r="G98" s="182"/>
    </row>
    <row r="99" spans="1:7" s="41" customFormat="1" ht="13.5" customHeight="1">
      <c r="A99" s="18">
        <v>46</v>
      </c>
      <c r="B99" s="39"/>
      <c r="C99" s="40" t="s">
        <v>176</v>
      </c>
      <c r="D99" s="175" t="s">
        <v>359</v>
      </c>
      <c r="E99" s="176"/>
      <c r="F99" s="183"/>
      <c r="G99" s="183"/>
    </row>
    <row r="100" spans="1:7" s="41" customFormat="1" ht="54" customHeight="1">
      <c r="A100" s="42"/>
      <c r="B100" s="43"/>
      <c r="C100" s="44" t="s">
        <v>177</v>
      </c>
      <c r="D100" s="177"/>
      <c r="E100" s="178"/>
      <c r="F100" s="184"/>
      <c r="G100" s="184"/>
    </row>
    <row r="101" spans="1:7" s="41" customFormat="1" ht="13.5" customHeight="1">
      <c r="A101" s="18">
        <v>47</v>
      </c>
      <c r="B101" s="39"/>
      <c r="C101" s="40" t="s">
        <v>178</v>
      </c>
      <c r="D101" s="175" t="s">
        <v>360</v>
      </c>
      <c r="E101" s="176"/>
      <c r="F101" s="183"/>
      <c r="G101" s="183"/>
    </row>
    <row r="102" spans="1:7" s="41" customFormat="1" ht="54" customHeight="1">
      <c r="A102" s="42"/>
      <c r="B102" s="43"/>
      <c r="C102" s="44" t="s">
        <v>179</v>
      </c>
      <c r="D102" s="177"/>
      <c r="E102" s="178"/>
      <c r="F102" s="184"/>
      <c r="G102" s="184"/>
    </row>
    <row r="103" spans="1:7" s="41" customFormat="1" ht="13.5" customHeight="1">
      <c r="A103" s="18">
        <v>48</v>
      </c>
      <c r="B103" s="39"/>
      <c r="C103" s="40" t="s">
        <v>180</v>
      </c>
      <c r="D103" s="175" t="s">
        <v>361</v>
      </c>
      <c r="E103" s="176"/>
      <c r="F103" s="183"/>
      <c r="G103" s="183"/>
    </row>
    <row r="104" spans="1:7" s="41" customFormat="1" ht="54" customHeight="1">
      <c r="A104" s="42"/>
      <c r="B104" s="43"/>
      <c r="C104" s="44" t="s">
        <v>181</v>
      </c>
      <c r="D104" s="177"/>
      <c r="E104" s="178"/>
      <c r="F104" s="184"/>
      <c r="G104" s="184"/>
    </row>
    <row r="105" spans="1:7" s="41" customFormat="1" ht="13.5" customHeight="1">
      <c r="A105" s="18">
        <v>49</v>
      </c>
      <c r="B105" s="39" t="s">
        <v>182</v>
      </c>
      <c r="C105" s="40" t="s">
        <v>183</v>
      </c>
      <c r="D105" s="175" t="s">
        <v>362</v>
      </c>
      <c r="E105" s="176"/>
      <c r="F105" s="179"/>
      <c r="G105" s="181"/>
    </row>
    <row r="106" spans="1:7" s="41" customFormat="1" ht="69" customHeight="1">
      <c r="A106" s="42"/>
      <c r="B106" s="43"/>
      <c r="C106" s="44" t="s">
        <v>184</v>
      </c>
      <c r="D106" s="177"/>
      <c r="E106" s="178"/>
      <c r="F106" s="180"/>
      <c r="G106" s="182"/>
    </row>
    <row r="107" spans="1:7" s="41" customFormat="1" ht="13.5" customHeight="1">
      <c r="A107" s="18">
        <v>50</v>
      </c>
      <c r="B107" s="39"/>
      <c r="C107" s="40" t="s">
        <v>185</v>
      </c>
      <c r="D107" s="175" t="s">
        <v>363</v>
      </c>
      <c r="E107" s="176"/>
      <c r="F107" s="183"/>
      <c r="G107" s="183"/>
    </row>
    <row r="108" spans="1:7" s="41" customFormat="1" ht="54" customHeight="1">
      <c r="A108" s="42"/>
      <c r="B108" s="43"/>
      <c r="C108" s="44" t="s">
        <v>186</v>
      </c>
      <c r="D108" s="177"/>
      <c r="E108" s="178"/>
      <c r="F108" s="184"/>
      <c r="G108" s="184"/>
    </row>
    <row r="109" spans="1:7" s="41" customFormat="1" ht="13.5" customHeight="1">
      <c r="A109" s="18">
        <v>51</v>
      </c>
      <c r="B109" s="39"/>
      <c r="C109" s="40" t="s">
        <v>187</v>
      </c>
      <c r="D109" s="175" t="s">
        <v>364</v>
      </c>
      <c r="E109" s="176"/>
      <c r="F109" s="183"/>
      <c r="G109" s="183"/>
    </row>
    <row r="110" spans="1:7" s="41" customFormat="1" ht="54" customHeight="1">
      <c r="A110" s="42"/>
      <c r="B110" s="43"/>
      <c r="C110" s="44" t="s">
        <v>188</v>
      </c>
      <c r="D110" s="177"/>
      <c r="E110" s="178"/>
      <c r="F110" s="184"/>
      <c r="G110" s="184"/>
    </row>
    <row r="111" spans="1:7" s="41" customFormat="1" ht="13.5" customHeight="1">
      <c r="A111" s="18">
        <v>52</v>
      </c>
      <c r="B111" s="39" t="s">
        <v>189</v>
      </c>
      <c r="C111" s="40" t="s">
        <v>190</v>
      </c>
      <c r="D111" s="175" t="s">
        <v>365</v>
      </c>
      <c r="E111" s="176"/>
      <c r="F111" s="179"/>
      <c r="G111" s="181"/>
    </row>
    <row r="112" spans="1:7" s="41" customFormat="1" ht="66.75" customHeight="1">
      <c r="A112" s="42"/>
      <c r="B112" s="43"/>
      <c r="C112" s="44" t="s">
        <v>191</v>
      </c>
      <c r="D112" s="177"/>
      <c r="E112" s="178"/>
      <c r="F112" s="180"/>
      <c r="G112" s="182"/>
    </row>
    <row r="113" spans="1:7" s="41" customFormat="1" ht="13.5" customHeight="1">
      <c r="A113" s="18">
        <v>53</v>
      </c>
      <c r="B113" s="39"/>
      <c r="C113" s="40" t="s">
        <v>192</v>
      </c>
      <c r="D113" s="175" t="s">
        <v>366</v>
      </c>
      <c r="E113" s="176"/>
      <c r="F113" s="183"/>
      <c r="G113" s="183"/>
    </row>
    <row r="114" spans="1:7" s="41" customFormat="1" ht="54" customHeight="1">
      <c r="A114" s="42"/>
      <c r="B114" s="43"/>
      <c r="C114" s="44" t="s">
        <v>193</v>
      </c>
      <c r="D114" s="177"/>
      <c r="E114" s="178"/>
      <c r="F114" s="184"/>
      <c r="G114" s="184"/>
    </row>
    <row r="115" spans="1:7" s="41" customFormat="1" ht="13.5" customHeight="1">
      <c r="A115" s="18">
        <v>54</v>
      </c>
      <c r="B115" s="39" t="s">
        <v>194</v>
      </c>
      <c r="C115" s="40" t="s">
        <v>195</v>
      </c>
      <c r="D115" s="175" t="s">
        <v>367</v>
      </c>
      <c r="E115" s="176"/>
      <c r="F115" s="179"/>
      <c r="G115" s="181"/>
    </row>
    <row r="116" spans="1:7" s="41" customFormat="1" ht="54" customHeight="1">
      <c r="A116" s="42"/>
      <c r="B116" s="43"/>
      <c r="C116" s="44" t="s">
        <v>196</v>
      </c>
      <c r="D116" s="177"/>
      <c r="E116" s="178"/>
      <c r="F116" s="180"/>
      <c r="G116" s="182"/>
    </row>
    <row r="117" spans="1:7" s="41" customFormat="1" ht="13.5" customHeight="1">
      <c r="A117" s="18">
        <v>55</v>
      </c>
      <c r="B117" s="39"/>
      <c r="C117" s="47" t="s">
        <v>197</v>
      </c>
      <c r="D117" s="175" t="s">
        <v>368</v>
      </c>
      <c r="E117" s="176"/>
      <c r="F117" s="183"/>
      <c r="G117" s="183"/>
    </row>
    <row r="118" spans="1:7" s="41" customFormat="1" ht="54" customHeight="1">
      <c r="A118" s="42"/>
      <c r="B118" s="43"/>
      <c r="C118" s="44" t="s">
        <v>198</v>
      </c>
      <c r="D118" s="177"/>
      <c r="E118" s="178"/>
      <c r="F118" s="184"/>
      <c r="G118" s="184"/>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heet="1"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dataValidations>
  <printOptions horizontalCentered="1"/>
  <pageMargins left="0.2362204724409449" right="0.35433070866141736" top="0.4724409448818898" bottom="0.5118110236220472" header="0.31496062992125984" footer="0.35433070866141736"/>
  <pageSetup firstPageNumber="1" useFirstPageNumber="1" horizontalDpi="600" verticalDpi="600" orientation="landscape" paperSize="9" r:id="rId1"/>
  <headerFooter alignWithMargins="0">
    <oddFooter>&amp;C&amp;P</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T47"/>
  <sheetViews>
    <sheetView showGridLines="0" showZeros="0" tabSelected="1" zoomScaleSheetLayoutView="100" zoomScalePageLayoutView="0" workbookViewId="0" topLeftCell="A1">
      <selection activeCell="L11" sqref="L11:T15"/>
    </sheetView>
  </sheetViews>
  <sheetFormatPr defaultColWidth="0" defaultRowHeight="13.5" zeroHeight="1"/>
  <cols>
    <col min="1" max="1" width="4.125" style="3" customWidth="1"/>
    <col min="2" max="2" width="10.375" style="3" customWidth="1"/>
    <col min="3" max="5" width="9.00390625" style="3" customWidth="1"/>
    <col min="6" max="6" width="8.00390625" style="3" customWidth="1"/>
    <col min="7" max="8" width="9.00390625" style="3" customWidth="1"/>
    <col min="9" max="9" width="8.125" style="3" customWidth="1"/>
    <col min="10" max="10" width="6.00390625" style="3" customWidth="1"/>
    <col min="11" max="11" width="4.125" style="3" customWidth="1"/>
    <col min="12" max="14" width="9.00390625" style="3" customWidth="1"/>
    <col min="15" max="15" width="10.00390625" style="3" customWidth="1"/>
    <col min="16" max="19" width="8.00390625" style="3" customWidth="1"/>
    <col min="20" max="20" width="9.125" style="3" customWidth="1"/>
    <col min="21" max="21" width="0.12890625" style="3" customWidth="1"/>
    <col min="22" max="16384" width="0" style="3" hidden="1" customWidth="1"/>
  </cols>
  <sheetData>
    <row r="1" spans="1:20" ht="13.5" customHeight="1">
      <c r="A1" s="185" t="s">
        <v>199</v>
      </c>
      <c r="B1" s="185"/>
      <c r="C1" s="71" t="s">
        <v>202</v>
      </c>
      <c r="D1" s="74">
        <f>'《事業所記入》自己評価及び外部評価結果'!D1</f>
        <v>23</v>
      </c>
      <c r="E1" s="5" t="s">
        <v>203</v>
      </c>
      <c r="F1" s="5"/>
      <c r="G1" s="5"/>
      <c r="H1" s="5"/>
      <c r="I1" s="5"/>
      <c r="J1" s="5"/>
      <c r="K1" s="5"/>
      <c r="L1" s="5"/>
      <c r="M1" s="5"/>
      <c r="N1" s="5"/>
      <c r="O1" s="5"/>
      <c r="P1" s="5"/>
      <c r="Q1" s="5"/>
      <c r="R1" s="5"/>
      <c r="S1" s="5"/>
      <c r="T1" s="5"/>
    </row>
    <row r="2" spans="1:20" ht="19.5" customHeight="1">
      <c r="A2" s="111" t="s">
        <v>200</v>
      </c>
      <c r="B2" s="111"/>
      <c r="C2" s="111"/>
      <c r="D2" s="111"/>
      <c r="E2" s="111"/>
      <c r="F2" s="111"/>
      <c r="G2" s="111"/>
      <c r="H2" s="111"/>
      <c r="I2" s="111"/>
      <c r="J2" s="111"/>
      <c r="K2" s="111"/>
      <c r="L2" s="111"/>
      <c r="M2" s="111"/>
      <c r="N2" s="111"/>
      <c r="O2" s="111"/>
      <c r="P2" s="111"/>
      <c r="Q2" s="111"/>
      <c r="R2" s="111"/>
      <c r="S2" s="111"/>
      <c r="T2" s="111"/>
    </row>
    <row r="3" spans="1:20" ht="1.5" customHeight="1">
      <c r="A3" s="6"/>
      <c r="B3" s="6"/>
      <c r="C3" s="6"/>
      <c r="D3" s="6"/>
      <c r="E3" s="6"/>
      <c r="F3" s="6"/>
      <c r="G3" s="6"/>
      <c r="H3" s="6"/>
      <c r="I3" s="6"/>
      <c r="J3" s="6"/>
      <c r="K3" s="6"/>
      <c r="L3" s="6"/>
      <c r="M3" s="6"/>
      <c r="N3" s="6"/>
      <c r="O3" s="6"/>
      <c r="P3" s="6"/>
      <c r="Q3" s="6"/>
      <c r="R3" s="6"/>
      <c r="S3" s="6"/>
      <c r="T3" s="6"/>
    </row>
    <row r="4" spans="1:20" ht="18" customHeight="1">
      <c r="A4" s="72" t="s">
        <v>51</v>
      </c>
      <c r="B4" s="5"/>
      <c r="C4" s="5"/>
      <c r="D4" s="5"/>
      <c r="E4" s="5"/>
      <c r="F4" s="5"/>
      <c r="G4" s="5"/>
      <c r="H4" s="5"/>
      <c r="I4" s="5"/>
      <c r="J4" s="5"/>
      <c r="K4" s="5"/>
      <c r="L4" s="192" t="s">
        <v>50</v>
      </c>
      <c r="M4" s="192"/>
      <c r="N4" s="192"/>
      <c r="O4" s="192"/>
      <c r="P4" s="192"/>
      <c r="Q4" s="192"/>
      <c r="R4" s="192"/>
      <c r="S4" s="192"/>
      <c r="T4" s="192"/>
    </row>
    <row r="5" spans="1:20" ht="20.25" customHeight="1">
      <c r="A5" s="106" t="s">
        <v>1</v>
      </c>
      <c r="B5" s="107"/>
      <c r="C5" s="189" t="str">
        <f>'《事業所記入》自己評価及び外部評価結果'!C5</f>
        <v>2192400014</v>
      </c>
      <c r="D5" s="190"/>
      <c r="E5" s="190"/>
      <c r="F5" s="190"/>
      <c r="G5" s="190"/>
      <c r="H5" s="190"/>
      <c r="I5" s="190"/>
      <c r="J5" s="191"/>
      <c r="K5" s="7"/>
      <c r="L5" s="193" t="str">
        <f>'《事業所記入》自己評価及び外部評価結果'!L5</f>
        <v>　他事業所のグループホームとの交流（運営推進会議、行事の参加など）を進めており、地域交流に力を入れています。
　また、ご家族様とスタッフ・ご利用者様が一緒に畑仕事、洗濯畳み、雑談など気軽に出来る環境を心がけており、良い交流が出来ています。
　地域密着型事業所として、ご利用者様にとって心地よい居場所作りをしていきます。</v>
      </c>
      <c r="M5" s="194"/>
      <c r="N5" s="194"/>
      <c r="O5" s="194"/>
      <c r="P5" s="194"/>
      <c r="Q5" s="194"/>
      <c r="R5" s="194"/>
      <c r="S5" s="194"/>
      <c r="T5" s="195"/>
    </row>
    <row r="6" spans="1:20" ht="20.25" customHeight="1">
      <c r="A6" s="106" t="s">
        <v>2</v>
      </c>
      <c r="B6" s="107"/>
      <c r="C6" s="189" t="str">
        <f>'《事業所記入》自己評価及び外部評価結果'!C6</f>
        <v>メディカル・ケア・サービス東海株式会社</v>
      </c>
      <c r="D6" s="190"/>
      <c r="E6" s="190"/>
      <c r="F6" s="190"/>
      <c r="G6" s="190"/>
      <c r="H6" s="190"/>
      <c r="I6" s="190"/>
      <c r="J6" s="191"/>
      <c r="K6" s="7"/>
      <c r="L6" s="196"/>
      <c r="M6" s="197"/>
      <c r="N6" s="197"/>
      <c r="O6" s="197"/>
      <c r="P6" s="197"/>
      <c r="Q6" s="197"/>
      <c r="R6" s="197"/>
      <c r="S6" s="197"/>
      <c r="T6" s="198"/>
    </row>
    <row r="7" spans="1:20" ht="20.25" customHeight="1">
      <c r="A7" s="106" t="s">
        <v>3</v>
      </c>
      <c r="B7" s="107"/>
      <c r="C7" s="189" t="s">
        <v>429</v>
      </c>
      <c r="D7" s="190"/>
      <c r="E7" s="190"/>
      <c r="F7" s="190"/>
      <c r="G7" s="190"/>
      <c r="H7" s="190"/>
      <c r="I7" s="190"/>
      <c r="J7" s="191"/>
      <c r="K7" s="7"/>
      <c r="L7" s="196"/>
      <c r="M7" s="197"/>
      <c r="N7" s="197"/>
      <c r="O7" s="197"/>
      <c r="P7" s="197"/>
      <c r="Q7" s="197"/>
      <c r="R7" s="197"/>
      <c r="S7" s="197"/>
      <c r="T7" s="198"/>
    </row>
    <row r="8" spans="1:20" ht="20.25" customHeight="1">
      <c r="A8" s="101" t="s">
        <v>4</v>
      </c>
      <c r="B8" s="102"/>
      <c r="C8" s="189" t="str">
        <f>'《事業所記入》自己評価及び外部評価結果'!C8</f>
        <v>岐阜県不破郡垂井町綾戸895-8</v>
      </c>
      <c r="D8" s="190"/>
      <c r="E8" s="190"/>
      <c r="F8" s="190"/>
      <c r="G8" s="190"/>
      <c r="H8" s="190"/>
      <c r="I8" s="190"/>
      <c r="J8" s="191"/>
      <c r="K8" s="7"/>
      <c r="L8" s="196"/>
      <c r="M8" s="197"/>
      <c r="N8" s="197"/>
      <c r="O8" s="197"/>
      <c r="P8" s="197"/>
      <c r="Q8" s="197"/>
      <c r="R8" s="197"/>
      <c r="S8" s="197"/>
      <c r="T8" s="198"/>
    </row>
    <row r="9" spans="1:20" ht="20.25" customHeight="1">
      <c r="A9" s="106" t="s">
        <v>29</v>
      </c>
      <c r="B9" s="107"/>
      <c r="C9" s="189" t="str">
        <f>'《事業所記入》自己評価及び外部評価結果'!C9</f>
        <v>平成２３年　８月２０日</v>
      </c>
      <c r="D9" s="190"/>
      <c r="E9" s="191"/>
      <c r="F9" s="127" t="s">
        <v>58</v>
      </c>
      <c r="G9" s="128"/>
      <c r="H9" s="112" t="s">
        <v>400</v>
      </c>
      <c r="I9" s="113"/>
      <c r="J9" s="114"/>
      <c r="K9" s="7"/>
      <c r="L9" s="199"/>
      <c r="M9" s="200"/>
      <c r="N9" s="200"/>
      <c r="O9" s="200"/>
      <c r="P9" s="200"/>
      <c r="Q9" s="200"/>
      <c r="R9" s="200"/>
      <c r="S9" s="200"/>
      <c r="T9" s="201"/>
    </row>
    <row r="10" spans="1:20" ht="19.5" customHeight="1">
      <c r="A10" s="12" t="s">
        <v>204</v>
      </c>
      <c r="B10" s="13"/>
      <c r="C10" s="13"/>
      <c r="D10" s="13"/>
      <c r="E10" s="13"/>
      <c r="F10" s="13"/>
      <c r="G10" s="13"/>
      <c r="H10" s="13"/>
      <c r="I10" s="13"/>
      <c r="J10" s="13"/>
      <c r="K10" s="7"/>
      <c r="L10" s="192" t="s">
        <v>54</v>
      </c>
      <c r="M10" s="192"/>
      <c r="N10" s="192"/>
      <c r="O10" s="192"/>
      <c r="P10" s="192"/>
      <c r="Q10" s="192"/>
      <c r="R10" s="192"/>
      <c r="S10" s="192"/>
      <c r="T10" s="192"/>
    </row>
    <row r="11" spans="1:20" ht="20.25" customHeight="1">
      <c r="A11" s="94" t="s">
        <v>55</v>
      </c>
      <c r="B11" s="95"/>
      <c r="C11" s="186" t="s">
        <v>372</v>
      </c>
      <c r="D11" s="187"/>
      <c r="E11" s="187"/>
      <c r="F11" s="187"/>
      <c r="G11" s="187"/>
      <c r="H11" s="187"/>
      <c r="I11" s="187"/>
      <c r="J11" s="188"/>
      <c r="K11" s="7"/>
      <c r="L11" s="118" t="s">
        <v>399</v>
      </c>
      <c r="M11" s="119"/>
      <c r="N11" s="119"/>
      <c r="O11" s="119"/>
      <c r="P11" s="119"/>
      <c r="Q11" s="119"/>
      <c r="R11" s="119"/>
      <c r="S11" s="119"/>
      <c r="T11" s="120"/>
    </row>
    <row r="12" spans="1:20" ht="19.5" customHeight="1">
      <c r="A12" s="11" t="s">
        <v>52</v>
      </c>
      <c r="B12" s="9"/>
      <c r="C12" s="8"/>
      <c r="D12" s="8"/>
      <c r="E12" s="8"/>
      <c r="F12" s="8"/>
      <c r="G12" s="8"/>
      <c r="H12" s="8"/>
      <c r="I12" s="8"/>
      <c r="J12" s="8"/>
      <c r="K12" s="7"/>
      <c r="L12" s="121"/>
      <c r="M12" s="122"/>
      <c r="N12" s="122"/>
      <c r="O12" s="122"/>
      <c r="P12" s="122"/>
      <c r="Q12" s="122"/>
      <c r="R12" s="122"/>
      <c r="S12" s="122"/>
      <c r="T12" s="123"/>
    </row>
    <row r="13" spans="1:20" ht="20.25" customHeight="1">
      <c r="A13" s="106" t="s">
        <v>5</v>
      </c>
      <c r="B13" s="107"/>
      <c r="C13" s="103" t="s">
        <v>303</v>
      </c>
      <c r="D13" s="104"/>
      <c r="E13" s="104"/>
      <c r="F13" s="104"/>
      <c r="G13" s="104"/>
      <c r="H13" s="104"/>
      <c r="I13" s="104"/>
      <c r="J13" s="105"/>
      <c r="K13" s="7"/>
      <c r="L13" s="121"/>
      <c r="M13" s="122"/>
      <c r="N13" s="122"/>
      <c r="O13" s="122"/>
      <c r="P13" s="122"/>
      <c r="Q13" s="122"/>
      <c r="R13" s="122"/>
      <c r="S13" s="122"/>
      <c r="T13" s="123"/>
    </row>
    <row r="14" spans="1:20" ht="20.25" customHeight="1">
      <c r="A14" s="106" t="s">
        <v>4</v>
      </c>
      <c r="B14" s="107"/>
      <c r="C14" s="130" t="s">
        <v>307</v>
      </c>
      <c r="D14" s="131"/>
      <c r="E14" s="131"/>
      <c r="F14" s="131"/>
      <c r="G14" s="131"/>
      <c r="H14" s="131"/>
      <c r="I14" s="131"/>
      <c r="J14" s="132"/>
      <c r="K14" s="7"/>
      <c r="L14" s="121"/>
      <c r="M14" s="122"/>
      <c r="N14" s="122"/>
      <c r="O14" s="122"/>
      <c r="P14" s="122"/>
      <c r="Q14" s="122"/>
      <c r="R14" s="122"/>
      <c r="S14" s="122"/>
      <c r="T14" s="123"/>
    </row>
    <row r="15" spans="1:20" ht="20.25" customHeight="1">
      <c r="A15" s="106" t="s">
        <v>6</v>
      </c>
      <c r="B15" s="107"/>
      <c r="C15" s="112" t="s">
        <v>373</v>
      </c>
      <c r="D15" s="113"/>
      <c r="E15" s="113"/>
      <c r="F15" s="99"/>
      <c r="G15" s="100"/>
      <c r="H15" s="100"/>
      <c r="I15" s="100"/>
      <c r="J15" s="100"/>
      <c r="K15" s="7"/>
      <c r="L15" s="124"/>
      <c r="M15" s="125"/>
      <c r="N15" s="125"/>
      <c r="O15" s="125"/>
      <c r="P15" s="125"/>
      <c r="Q15" s="125"/>
      <c r="R15" s="125"/>
      <c r="S15" s="125"/>
      <c r="T15" s="126"/>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ht="19.5" customHeight="1">
      <c r="A17" s="133" t="s">
        <v>53</v>
      </c>
      <c r="B17" s="134"/>
      <c r="C17" s="134"/>
      <c r="D17" s="134"/>
      <c r="E17" s="134"/>
      <c r="F17" s="134"/>
      <c r="G17" s="134"/>
      <c r="H17" s="134"/>
      <c r="I17" s="134"/>
      <c r="J17" s="134"/>
      <c r="K17" s="134"/>
      <c r="L17" s="134"/>
      <c r="M17" s="134"/>
      <c r="N17" s="134"/>
      <c r="O17" s="134"/>
      <c r="P17" s="134"/>
      <c r="Q17" s="134"/>
      <c r="R17" s="134"/>
      <c r="S17" s="134"/>
      <c r="T17" s="135"/>
    </row>
    <row r="18" spans="1:20" ht="29.25" customHeight="1">
      <c r="A18" s="136" t="s">
        <v>0</v>
      </c>
      <c r="B18" s="137"/>
      <c r="C18" s="137"/>
      <c r="D18" s="137"/>
      <c r="E18" s="138"/>
      <c r="F18" s="139" t="s">
        <v>57</v>
      </c>
      <c r="G18" s="140"/>
      <c r="H18" s="140"/>
      <c r="I18" s="140"/>
      <c r="J18" s="140"/>
      <c r="K18" s="141" t="s">
        <v>0</v>
      </c>
      <c r="L18" s="137"/>
      <c r="M18" s="137"/>
      <c r="N18" s="137"/>
      <c r="O18" s="138"/>
      <c r="P18" s="139" t="s">
        <v>57</v>
      </c>
      <c r="Q18" s="140"/>
      <c r="R18" s="140"/>
      <c r="S18" s="140"/>
      <c r="T18" s="158"/>
    </row>
    <row r="19" spans="1:20" s="4" customFormat="1" ht="12.75" customHeight="1">
      <c r="A19" s="142">
        <v>56</v>
      </c>
      <c r="B19" s="129" t="s">
        <v>28</v>
      </c>
      <c r="C19" s="129"/>
      <c r="D19" s="129"/>
      <c r="E19" s="129"/>
      <c r="F19" s="76">
        <f>'《事業所記入》自己評価及び外部評価結果'!F19</f>
        <v>0</v>
      </c>
      <c r="G19" s="144" t="s">
        <v>205</v>
      </c>
      <c r="H19" s="144"/>
      <c r="I19" s="144"/>
      <c r="J19" s="145"/>
      <c r="K19" s="153">
        <v>63</v>
      </c>
      <c r="L19" s="129" t="s">
        <v>305</v>
      </c>
      <c r="M19" s="129"/>
      <c r="N19" s="129"/>
      <c r="O19" s="129"/>
      <c r="P19" s="81">
        <f>'《事業所記入》自己評価及び外部評価結果'!P19</f>
        <v>0</v>
      </c>
      <c r="Q19" s="144" t="s">
        <v>206</v>
      </c>
      <c r="R19" s="144"/>
      <c r="S19" s="144"/>
      <c r="T19" s="146"/>
    </row>
    <row r="20" spans="1:20" s="4" customFormat="1" ht="12.75" customHeight="1">
      <c r="A20" s="143"/>
      <c r="B20" s="129"/>
      <c r="C20" s="129"/>
      <c r="D20" s="129"/>
      <c r="E20" s="129"/>
      <c r="F20" s="78" t="str">
        <f>'《事業所記入》自己評価及び外部評価結果'!F20</f>
        <v>○</v>
      </c>
      <c r="G20" s="147" t="s">
        <v>7</v>
      </c>
      <c r="H20" s="147"/>
      <c r="I20" s="147"/>
      <c r="J20" s="148"/>
      <c r="K20" s="154"/>
      <c r="L20" s="129"/>
      <c r="M20" s="129"/>
      <c r="N20" s="129"/>
      <c r="O20" s="129"/>
      <c r="P20" s="78" t="str">
        <f>'《事業所記入》自己評価及び外部評価結果'!P20</f>
        <v>○</v>
      </c>
      <c r="Q20" s="147" t="s">
        <v>10</v>
      </c>
      <c r="R20" s="147"/>
      <c r="S20" s="147"/>
      <c r="T20" s="151"/>
    </row>
    <row r="21" spans="1:20" s="4" customFormat="1" ht="12.75" customHeight="1">
      <c r="A21" s="143"/>
      <c r="B21" s="129"/>
      <c r="C21" s="129"/>
      <c r="D21" s="129"/>
      <c r="E21" s="129"/>
      <c r="F21" s="78">
        <f>'《事業所記入》自己評価及び外部評価結果'!F21</f>
        <v>0</v>
      </c>
      <c r="G21" s="147" t="s">
        <v>15</v>
      </c>
      <c r="H21" s="147"/>
      <c r="I21" s="147"/>
      <c r="J21" s="148"/>
      <c r="K21" s="154"/>
      <c r="L21" s="129"/>
      <c r="M21" s="129"/>
      <c r="N21" s="129"/>
      <c r="O21" s="129"/>
      <c r="P21" s="82">
        <f>'《事業所記入》自己評価及び外部評価結果'!P21</f>
        <v>0</v>
      </c>
      <c r="Q21" s="147" t="s">
        <v>18</v>
      </c>
      <c r="R21" s="147"/>
      <c r="S21" s="147"/>
      <c r="T21" s="151"/>
    </row>
    <row r="22" spans="1:20" s="4" customFormat="1" ht="12.75" customHeight="1">
      <c r="A22" s="143"/>
      <c r="B22" s="129"/>
      <c r="C22" s="129"/>
      <c r="D22" s="129"/>
      <c r="E22" s="129"/>
      <c r="F22" s="77">
        <f>'《事業所記入》自己評価及び外部評価結果'!F22</f>
        <v>0</v>
      </c>
      <c r="G22" s="149" t="s">
        <v>23</v>
      </c>
      <c r="H22" s="149"/>
      <c r="I22" s="149"/>
      <c r="J22" s="152"/>
      <c r="K22" s="155"/>
      <c r="L22" s="129"/>
      <c r="M22" s="129"/>
      <c r="N22" s="129"/>
      <c r="O22" s="129"/>
      <c r="P22" s="79">
        <f>'《事業所記入》自己評価及び外部評価結果'!P22</f>
        <v>0</v>
      </c>
      <c r="Q22" s="149" t="s">
        <v>26</v>
      </c>
      <c r="R22" s="149"/>
      <c r="S22" s="149"/>
      <c r="T22" s="150"/>
    </row>
    <row r="23" spans="1:20" s="4" customFormat="1" ht="12.75" customHeight="1">
      <c r="A23" s="159">
        <v>57</v>
      </c>
      <c r="B23" s="129" t="s">
        <v>207</v>
      </c>
      <c r="C23" s="129"/>
      <c r="D23" s="129"/>
      <c r="E23" s="129"/>
      <c r="F23" s="75">
        <f>'《事業所記入》自己評価及び外部評価結果'!F23</f>
        <v>0</v>
      </c>
      <c r="G23" s="144" t="s">
        <v>208</v>
      </c>
      <c r="H23" s="144"/>
      <c r="I23" s="144"/>
      <c r="J23" s="145"/>
      <c r="K23" s="161">
        <v>64</v>
      </c>
      <c r="L23" s="129" t="s">
        <v>209</v>
      </c>
      <c r="M23" s="129"/>
      <c r="N23" s="129"/>
      <c r="O23" s="129"/>
      <c r="P23" s="81">
        <f>'《事業所記入》自己評価及び外部評価結果'!P23</f>
        <v>0</v>
      </c>
      <c r="Q23" s="144" t="s">
        <v>210</v>
      </c>
      <c r="R23" s="144"/>
      <c r="S23" s="144"/>
      <c r="T23" s="146"/>
    </row>
    <row r="24" spans="1:20" s="4" customFormat="1" ht="12.75" customHeight="1">
      <c r="A24" s="143"/>
      <c r="B24" s="129"/>
      <c r="C24" s="129"/>
      <c r="D24" s="129"/>
      <c r="E24" s="129"/>
      <c r="F24" s="80">
        <f>'《事業所記入》自己評価及び外部評価結果'!F24</f>
        <v>0</v>
      </c>
      <c r="G24" s="147" t="s">
        <v>8</v>
      </c>
      <c r="H24" s="147"/>
      <c r="I24" s="147"/>
      <c r="J24" s="148"/>
      <c r="K24" s="154"/>
      <c r="L24" s="129"/>
      <c r="M24" s="129"/>
      <c r="N24" s="129"/>
      <c r="O24" s="129"/>
      <c r="P24" s="82">
        <f>'《事業所記入》自己評価及び外部評価結果'!P24</f>
        <v>0</v>
      </c>
      <c r="Q24" s="147" t="s">
        <v>11</v>
      </c>
      <c r="R24" s="147"/>
      <c r="S24" s="147"/>
      <c r="T24" s="151"/>
    </row>
    <row r="25" spans="1:20" s="4" customFormat="1" ht="12.75" customHeight="1">
      <c r="A25" s="143"/>
      <c r="B25" s="129"/>
      <c r="C25" s="129"/>
      <c r="D25" s="129"/>
      <c r="E25" s="129"/>
      <c r="F25" s="78" t="str">
        <f>'《事業所記入》自己評価及び外部評価結果'!F25</f>
        <v>○</v>
      </c>
      <c r="G25" s="147" t="s">
        <v>16</v>
      </c>
      <c r="H25" s="147"/>
      <c r="I25" s="147"/>
      <c r="J25" s="148"/>
      <c r="K25" s="154"/>
      <c r="L25" s="129"/>
      <c r="M25" s="129"/>
      <c r="N25" s="129"/>
      <c r="O25" s="129"/>
      <c r="P25" s="80" t="str">
        <f>'《事業所記入》自己評価及び外部評価結果'!P25</f>
        <v>○</v>
      </c>
      <c r="Q25" s="147" t="s">
        <v>19</v>
      </c>
      <c r="R25" s="147"/>
      <c r="S25" s="147"/>
      <c r="T25" s="151"/>
    </row>
    <row r="26" spans="1:20" s="4" customFormat="1" ht="12.75" customHeight="1">
      <c r="A26" s="160"/>
      <c r="B26" s="129"/>
      <c r="C26" s="129"/>
      <c r="D26" s="129"/>
      <c r="E26" s="129"/>
      <c r="F26" s="77">
        <f>'《事業所記入》自己評価及び外部評価結果'!F26</f>
        <v>0</v>
      </c>
      <c r="G26" s="149" t="s">
        <v>24</v>
      </c>
      <c r="H26" s="149"/>
      <c r="I26" s="149"/>
      <c r="J26" s="152"/>
      <c r="K26" s="155"/>
      <c r="L26" s="129"/>
      <c r="M26" s="129"/>
      <c r="N26" s="129"/>
      <c r="O26" s="129"/>
      <c r="P26" s="77">
        <f>'《事業所記入》自己評価及び外部評価結果'!P26</f>
        <v>0</v>
      </c>
      <c r="Q26" s="149" t="s">
        <v>24</v>
      </c>
      <c r="R26" s="149"/>
      <c r="S26" s="149"/>
      <c r="T26" s="150"/>
    </row>
    <row r="27" spans="1:20" s="4" customFormat="1" ht="12.75" customHeight="1">
      <c r="A27" s="142">
        <v>58</v>
      </c>
      <c r="B27" s="129" t="s">
        <v>211</v>
      </c>
      <c r="C27" s="129"/>
      <c r="D27" s="129"/>
      <c r="E27" s="129"/>
      <c r="F27" s="81">
        <f>'《事業所記入》自己評価及び外部評価結果'!F27</f>
        <v>0</v>
      </c>
      <c r="G27" s="144" t="s">
        <v>212</v>
      </c>
      <c r="H27" s="144"/>
      <c r="I27" s="144"/>
      <c r="J27" s="145"/>
      <c r="K27" s="153">
        <v>65</v>
      </c>
      <c r="L27" s="129" t="s">
        <v>306</v>
      </c>
      <c r="M27" s="129"/>
      <c r="N27" s="129"/>
      <c r="O27" s="129"/>
      <c r="P27" s="75">
        <f>'《事業所記入》自己評価及び外部評価結果'!P27</f>
        <v>0</v>
      </c>
      <c r="Q27" s="144" t="s">
        <v>213</v>
      </c>
      <c r="R27" s="144"/>
      <c r="S27" s="144"/>
      <c r="T27" s="146"/>
    </row>
    <row r="28" spans="1:20" s="4" customFormat="1" ht="12.75" customHeight="1">
      <c r="A28" s="143"/>
      <c r="B28" s="129"/>
      <c r="C28" s="129"/>
      <c r="D28" s="129"/>
      <c r="E28" s="129"/>
      <c r="F28" s="82" t="str">
        <f>'《事業所記入》自己評価及び外部評価結果'!F28</f>
        <v>○</v>
      </c>
      <c r="G28" s="147" t="s">
        <v>9</v>
      </c>
      <c r="H28" s="147"/>
      <c r="I28" s="147"/>
      <c r="J28" s="148"/>
      <c r="K28" s="154"/>
      <c r="L28" s="129"/>
      <c r="M28" s="129"/>
      <c r="N28" s="129"/>
      <c r="O28" s="129"/>
      <c r="P28" s="80">
        <f>'《事業所記入》自己評価及び外部評価結果'!P28</f>
        <v>0</v>
      </c>
      <c r="Q28" s="147" t="s">
        <v>12</v>
      </c>
      <c r="R28" s="147"/>
      <c r="S28" s="147"/>
      <c r="T28" s="151"/>
    </row>
    <row r="29" spans="1:20" s="4" customFormat="1" ht="12.75" customHeight="1">
      <c r="A29" s="143"/>
      <c r="B29" s="129"/>
      <c r="C29" s="129"/>
      <c r="D29" s="129"/>
      <c r="E29" s="129"/>
      <c r="F29" s="82">
        <f>'《事業所記入》自己評価及び外部評価結果'!F29</f>
        <v>0</v>
      </c>
      <c r="G29" s="147" t="s">
        <v>17</v>
      </c>
      <c r="H29" s="147"/>
      <c r="I29" s="147"/>
      <c r="J29" s="148"/>
      <c r="K29" s="154"/>
      <c r="L29" s="129"/>
      <c r="M29" s="129"/>
      <c r="N29" s="129"/>
      <c r="O29" s="129"/>
      <c r="P29" s="78" t="str">
        <f>'《事業所記入》自己評価及び外部評価結果'!P29</f>
        <v>○</v>
      </c>
      <c r="Q29" s="147" t="s">
        <v>20</v>
      </c>
      <c r="R29" s="147"/>
      <c r="S29" s="147"/>
      <c r="T29" s="151"/>
    </row>
    <row r="30" spans="1:20" s="4" customFormat="1" ht="12.75" customHeight="1">
      <c r="A30" s="143"/>
      <c r="B30" s="129"/>
      <c r="C30" s="129"/>
      <c r="D30" s="129"/>
      <c r="E30" s="129"/>
      <c r="F30" s="79">
        <f>'《事業所記入》自己評価及び外部評価結果'!F30</f>
        <v>0</v>
      </c>
      <c r="G30" s="149" t="s">
        <v>25</v>
      </c>
      <c r="H30" s="149"/>
      <c r="I30" s="149"/>
      <c r="J30" s="152"/>
      <c r="K30" s="155"/>
      <c r="L30" s="129"/>
      <c r="M30" s="129"/>
      <c r="N30" s="129"/>
      <c r="O30" s="129"/>
      <c r="P30" s="77">
        <f>'《事業所記入》自己評価及び外部評価結果'!P30</f>
        <v>0</v>
      </c>
      <c r="Q30" s="149" t="s">
        <v>27</v>
      </c>
      <c r="R30" s="149"/>
      <c r="S30" s="149"/>
      <c r="T30" s="150"/>
    </row>
    <row r="31" spans="1:20" s="4" customFormat="1" ht="12.75" customHeight="1">
      <c r="A31" s="159">
        <v>59</v>
      </c>
      <c r="B31" s="129" t="s">
        <v>214</v>
      </c>
      <c r="C31" s="129"/>
      <c r="D31" s="129"/>
      <c r="E31" s="129"/>
      <c r="F31" s="81">
        <f>'《事業所記入》自己評価及び外部評価結果'!F31</f>
        <v>0</v>
      </c>
      <c r="G31" s="144" t="s">
        <v>212</v>
      </c>
      <c r="H31" s="144"/>
      <c r="I31" s="144"/>
      <c r="J31" s="145"/>
      <c r="K31" s="161">
        <v>66</v>
      </c>
      <c r="L31" s="129" t="s">
        <v>215</v>
      </c>
      <c r="M31" s="129"/>
      <c r="N31" s="129"/>
      <c r="O31" s="129"/>
      <c r="P31" s="81">
        <f>'《事業所記入》自己評価及び外部評価結果'!P31</f>
        <v>0</v>
      </c>
      <c r="Q31" s="144" t="s">
        <v>216</v>
      </c>
      <c r="R31" s="144"/>
      <c r="S31" s="144"/>
      <c r="T31" s="146"/>
    </row>
    <row r="32" spans="1:20" s="4" customFormat="1" ht="12.75" customHeight="1">
      <c r="A32" s="143"/>
      <c r="B32" s="129"/>
      <c r="C32" s="129"/>
      <c r="D32" s="129"/>
      <c r="E32" s="129"/>
      <c r="F32" s="78">
        <f>'《事業所記入》自己評価及び外部評価結果'!F32</f>
        <v>0</v>
      </c>
      <c r="G32" s="147" t="s">
        <v>9</v>
      </c>
      <c r="H32" s="147"/>
      <c r="I32" s="147"/>
      <c r="J32" s="148"/>
      <c r="K32" s="154"/>
      <c r="L32" s="129"/>
      <c r="M32" s="129"/>
      <c r="N32" s="129"/>
      <c r="O32" s="129"/>
      <c r="P32" s="82">
        <f>'《事業所記入》自己評価及び外部評価結果'!P32</f>
        <v>0</v>
      </c>
      <c r="Q32" s="147" t="s">
        <v>13</v>
      </c>
      <c r="R32" s="147"/>
      <c r="S32" s="147"/>
      <c r="T32" s="151"/>
    </row>
    <row r="33" spans="1:20" s="4" customFormat="1" ht="12.75" customHeight="1">
      <c r="A33" s="143"/>
      <c r="B33" s="129"/>
      <c r="C33" s="129"/>
      <c r="D33" s="129"/>
      <c r="E33" s="129"/>
      <c r="F33" s="78" t="str">
        <f>'《事業所記入》自己評価及び外部評価結果'!F33</f>
        <v>○</v>
      </c>
      <c r="G33" s="147" t="s">
        <v>17</v>
      </c>
      <c r="H33" s="147"/>
      <c r="I33" s="147"/>
      <c r="J33" s="148"/>
      <c r="K33" s="154"/>
      <c r="L33" s="129"/>
      <c r="M33" s="129"/>
      <c r="N33" s="129"/>
      <c r="O33" s="129"/>
      <c r="P33" s="80" t="str">
        <f>'《事業所記入》自己評価及び外部評価結果'!P33</f>
        <v>○</v>
      </c>
      <c r="Q33" s="147" t="s">
        <v>21</v>
      </c>
      <c r="R33" s="147"/>
      <c r="S33" s="147"/>
      <c r="T33" s="151"/>
    </row>
    <row r="34" spans="1:20" s="4" customFormat="1" ht="12.75" customHeight="1">
      <c r="A34" s="160"/>
      <c r="B34" s="129"/>
      <c r="C34" s="129"/>
      <c r="D34" s="129"/>
      <c r="E34" s="129"/>
      <c r="F34" s="77">
        <f>'《事業所記入》自己評価及び外部評価結果'!F34</f>
        <v>0</v>
      </c>
      <c r="G34" s="149" t="s">
        <v>25</v>
      </c>
      <c r="H34" s="149"/>
      <c r="I34" s="149"/>
      <c r="J34" s="152"/>
      <c r="K34" s="154"/>
      <c r="L34" s="129"/>
      <c r="M34" s="129"/>
      <c r="N34" s="129"/>
      <c r="O34" s="129"/>
      <c r="P34" s="77">
        <f>'《事業所記入》自己評価及び外部評価結果'!P34</f>
        <v>0</v>
      </c>
      <c r="Q34" s="149" t="s">
        <v>25</v>
      </c>
      <c r="R34" s="149"/>
      <c r="S34" s="149"/>
      <c r="T34" s="150"/>
    </row>
    <row r="35" spans="1:20" s="4" customFormat="1" ht="12.75" customHeight="1">
      <c r="A35" s="142">
        <v>60</v>
      </c>
      <c r="B35" s="129" t="s">
        <v>217</v>
      </c>
      <c r="C35" s="129"/>
      <c r="D35" s="129"/>
      <c r="E35" s="129"/>
      <c r="F35" s="75">
        <f>'《事業所記入》自己評価及び外部評価結果'!F35</f>
        <v>0</v>
      </c>
      <c r="G35" s="144" t="s">
        <v>212</v>
      </c>
      <c r="H35" s="144"/>
      <c r="I35" s="144"/>
      <c r="J35" s="145"/>
      <c r="K35" s="153">
        <v>67</v>
      </c>
      <c r="L35" s="129" t="s">
        <v>218</v>
      </c>
      <c r="M35" s="129"/>
      <c r="N35" s="129"/>
      <c r="O35" s="129"/>
      <c r="P35" s="81">
        <f>'《事業所記入》自己評価及び外部評価結果'!P35</f>
        <v>0</v>
      </c>
      <c r="Q35" s="144" t="s">
        <v>212</v>
      </c>
      <c r="R35" s="144"/>
      <c r="S35" s="144"/>
      <c r="T35" s="146"/>
    </row>
    <row r="36" spans="1:20" s="4" customFormat="1" ht="12.75" customHeight="1">
      <c r="A36" s="143"/>
      <c r="B36" s="129"/>
      <c r="C36" s="129"/>
      <c r="D36" s="129"/>
      <c r="E36" s="129"/>
      <c r="F36" s="82">
        <f>'《事業所記入》自己評価及び外部評価結果'!F36</f>
        <v>0</v>
      </c>
      <c r="G36" s="147" t="s">
        <v>9</v>
      </c>
      <c r="H36" s="147"/>
      <c r="I36" s="147"/>
      <c r="J36" s="148"/>
      <c r="K36" s="154"/>
      <c r="L36" s="129"/>
      <c r="M36" s="129"/>
      <c r="N36" s="129"/>
      <c r="O36" s="129"/>
      <c r="P36" s="78">
        <f>'《事業所記入》自己評価及び外部評価結果'!P36</f>
        <v>0</v>
      </c>
      <c r="Q36" s="147" t="s">
        <v>9</v>
      </c>
      <c r="R36" s="147"/>
      <c r="S36" s="147"/>
      <c r="T36" s="151"/>
    </row>
    <row r="37" spans="1:20" s="4" customFormat="1" ht="12.75" customHeight="1">
      <c r="A37" s="143"/>
      <c r="B37" s="129"/>
      <c r="C37" s="129"/>
      <c r="D37" s="129"/>
      <c r="E37" s="129"/>
      <c r="F37" s="80">
        <f>'《事業所記入》自己評価及び外部評価結果'!F37</f>
        <v>0</v>
      </c>
      <c r="G37" s="147" t="s">
        <v>17</v>
      </c>
      <c r="H37" s="147"/>
      <c r="I37" s="147"/>
      <c r="J37" s="148"/>
      <c r="K37" s="154"/>
      <c r="L37" s="129"/>
      <c r="M37" s="129"/>
      <c r="N37" s="129"/>
      <c r="O37" s="129"/>
      <c r="P37" s="78" t="str">
        <f>'《事業所記入》自己評価及び外部評価結果'!P37</f>
        <v>○</v>
      </c>
      <c r="Q37" s="147" t="s">
        <v>17</v>
      </c>
      <c r="R37" s="147"/>
      <c r="S37" s="147"/>
      <c r="T37" s="151"/>
    </row>
    <row r="38" spans="1:20" s="4" customFormat="1" ht="12.75" customHeight="1">
      <c r="A38" s="143"/>
      <c r="B38" s="129"/>
      <c r="C38" s="129"/>
      <c r="D38" s="129"/>
      <c r="E38" s="129"/>
      <c r="F38" s="77" t="str">
        <f>'《事業所記入》自己評価及び外部評価結果'!F38</f>
        <v>○</v>
      </c>
      <c r="G38" s="149" t="s">
        <v>25</v>
      </c>
      <c r="H38" s="149"/>
      <c r="I38" s="149"/>
      <c r="J38" s="152"/>
      <c r="K38" s="155"/>
      <c r="L38" s="129"/>
      <c r="M38" s="129"/>
      <c r="N38" s="129"/>
      <c r="O38" s="129"/>
      <c r="P38" s="77">
        <f>'《事業所記入》自己評価及び外部評価結果'!P38</f>
        <v>0</v>
      </c>
      <c r="Q38" s="149" t="s">
        <v>25</v>
      </c>
      <c r="R38" s="149"/>
      <c r="S38" s="149"/>
      <c r="T38" s="150"/>
    </row>
    <row r="39" spans="1:20" s="4" customFormat="1" ht="12.75" customHeight="1">
      <c r="A39" s="159">
        <v>61</v>
      </c>
      <c r="B39" s="129" t="s">
        <v>219</v>
      </c>
      <c r="C39" s="129"/>
      <c r="D39" s="129"/>
      <c r="E39" s="129"/>
      <c r="F39" s="75">
        <f>'《事業所記入》自己評価及び外部評価結果'!F39</f>
        <v>0</v>
      </c>
      <c r="G39" s="144" t="s">
        <v>212</v>
      </c>
      <c r="H39" s="144"/>
      <c r="I39" s="144"/>
      <c r="J39" s="145"/>
      <c r="K39" s="161">
        <v>68</v>
      </c>
      <c r="L39" s="129" t="s">
        <v>220</v>
      </c>
      <c r="M39" s="129"/>
      <c r="N39" s="129"/>
      <c r="O39" s="129"/>
      <c r="P39" s="81">
        <f>'《事業所記入》自己評価及び外部評価結果'!P39</f>
        <v>0</v>
      </c>
      <c r="Q39" s="144" t="s">
        <v>221</v>
      </c>
      <c r="R39" s="144"/>
      <c r="S39" s="144"/>
      <c r="T39" s="146"/>
    </row>
    <row r="40" spans="1:20" s="4" customFormat="1" ht="12.75" customHeight="1">
      <c r="A40" s="143"/>
      <c r="B40" s="129"/>
      <c r="C40" s="129"/>
      <c r="D40" s="129"/>
      <c r="E40" s="129"/>
      <c r="F40" s="82">
        <f>'《事業所記入》自己評価及び外部評価結果'!F40</f>
        <v>0</v>
      </c>
      <c r="G40" s="147" t="s">
        <v>9</v>
      </c>
      <c r="H40" s="147"/>
      <c r="I40" s="147"/>
      <c r="J40" s="148"/>
      <c r="K40" s="154"/>
      <c r="L40" s="129"/>
      <c r="M40" s="129"/>
      <c r="N40" s="129"/>
      <c r="O40" s="129"/>
      <c r="P40" s="78" t="str">
        <f>'《事業所記入》自己評価及び外部評価結果'!P40</f>
        <v>○</v>
      </c>
      <c r="Q40" s="147" t="s">
        <v>14</v>
      </c>
      <c r="R40" s="147"/>
      <c r="S40" s="147"/>
      <c r="T40" s="151"/>
    </row>
    <row r="41" spans="1:20" s="4" customFormat="1" ht="12.75" customHeight="1">
      <c r="A41" s="143"/>
      <c r="B41" s="129"/>
      <c r="C41" s="129"/>
      <c r="D41" s="129"/>
      <c r="E41" s="129"/>
      <c r="F41" s="80" t="str">
        <f>'《事業所記入》自己評価及び外部評価結果'!F41</f>
        <v>○</v>
      </c>
      <c r="G41" s="147" t="s">
        <v>17</v>
      </c>
      <c r="H41" s="147"/>
      <c r="I41" s="147"/>
      <c r="J41" s="148"/>
      <c r="K41" s="154"/>
      <c r="L41" s="129"/>
      <c r="M41" s="129"/>
      <c r="N41" s="129"/>
      <c r="O41" s="129"/>
      <c r="P41" s="78">
        <f>'《事業所記入》自己評価及び外部評価結果'!P41</f>
        <v>0</v>
      </c>
      <c r="Q41" s="147" t="s">
        <v>22</v>
      </c>
      <c r="R41" s="147"/>
      <c r="S41" s="147"/>
      <c r="T41" s="151"/>
    </row>
    <row r="42" spans="1:20" s="4" customFormat="1" ht="12.75" customHeight="1">
      <c r="A42" s="160"/>
      <c r="B42" s="129"/>
      <c r="C42" s="129"/>
      <c r="D42" s="129"/>
      <c r="E42" s="129"/>
      <c r="F42" s="77">
        <f>'《事業所記入》自己評価及び外部評価結果'!F42</f>
        <v>0</v>
      </c>
      <c r="G42" s="149" t="s">
        <v>25</v>
      </c>
      <c r="H42" s="149"/>
      <c r="I42" s="149"/>
      <c r="J42" s="152"/>
      <c r="K42" s="155"/>
      <c r="L42" s="129"/>
      <c r="M42" s="129"/>
      <c r="N42" s="129"/>
      <c r="O42" s="129"/>
      <c r="P42" s="77">
        <f>'《事業所記入》自己評価及び外部評価結果'!P42</f>
        <v>0</v>
      </c>
      <c r="Q42" s="149" t="s">
        <v>26</v>
      </c>
      <c r="R42" s="149"/>
      <c r="S42" s="149"/>
      <c r="T42" s="150"/>
    </row>
    <row r="43" spans="1:20" s="4" customFormat="1" ht="12.75" customHeight="1">
      <c r="A43" s="159">
        <v>62</v>
      </c>
      <c r="B43" s="129" t="s">
        <v>222</v>
      </c>
      <c r="C43" s="129"/>
      <c r="D43" s="129"/>
      <c r="E43" s="129"/>
      <c r="F43" s="75">
        <f>'《事業所記入》自己評価及び外部評価結果'!F43</f>
        <v>0</v>
      </c>
      <c r="G43" s="144" t="s">
        <v>223</v>
      </c>
      <c r="H43" s="144"/>
      <c r="I43" s="144"/>
      <c r="J43" s="163"/>
      <c r="K43" s="13"/>
      <c r="L43" s="14"/>
      <c r="M43" s="14"/>
      <c r="N43" s="14"/>
      <c r="O43" s="14"/>
      <c r="P43" s="14"/>
      <c r="Q43" s="14"/>
      <c r="R43" s="14"/>
      <c r="S43" s="14"/>
      <c r="T43" s="14"/>
    </row>
    <row r="44" spans="1:20" s="4" customFormat="1" ht="12.75" customHeight="1">
      <c r="A44" s="143"/>
      <c r="B44" s="129"/>
      <c r="C44" s="129"/>
      <c r="D44" s="129"/>
      <c r="E44" s="129"/>
      <c r="F44" s="80" t="str">
        <f>'《事業所記入》自己評価及び外部評価結果'!F44</f>
        <v>○</v>
      </c>
      <c r="G44" s="147" t="s">
        <v>9</v>
      </c>
      <c r="H44" s="147"/>
      <c r="I44" s="147"/>
      <c r="J44" s="164"/>
      <c r="K44" s="13"/>
      <c r="L44" s="15"/>
      <c r="M44" s="15"/>
      <c r="N44" s="15"/>
      <c r="O44" s="15"/>
      <c r="P44" s="15"/>
      <c r="Q44" s="15"/>
      <c r="R44" s="15"/>
      <c r="S44" s="15"/>
      <c r="T44" s="15"/>
    </row>
    <row r="45" spans="1:20" s="4" customFormat="1" ht="12.75" customHeight="1">
      <c r="A45" s="143"/>
      <c r="B45" s="129"/>
      <c r="C45" s="129"/>
      <c r="D45" s="129"/>
      <c r="E45" s="129"/>
      <c r="F45" s="78">
        <f>'《事業所記入》自己評価及び外部評価結果'!F45</f>
        <v>0</v>
      </c>
      <c r="G45" s="147" t="s">
        <v>17</v>
      </c>
      <c r="H45" s="147"/>
      <c r="I45" s="147"/>
      <c r="J45" s="164"/>
      <c r="K45" s="13"/>
      <c r="L45" s="16"/>
      <c r="M45" s="16"/>
      <c r="N45" s="16"/>
      <c r="O45" s="16"/>
      <c r="P45" s="16"/>
      <c r="Q45" s="16"/>
      <c r="R45" s="16"/>
      <c r="S45" s="16"/>
      <c r="T45" s="16"/>
    </row>
    <row r="46" spans="1:20" s="4" customFormat="1" ht="12.75" customHeight="1">
      <c r="A46" s="160"/>
      <c r="B46" s="129"/>
      <c r="C46" s="129"/>
      <c r="D46" s="129"/>
      <c r="E46" s="129"/>
      <c r="F46" s="77">
        <f>'《事業所記入》自己評価及び外部評価結果'!F46</f>
        <v>0</v>
      </c>
      <c r="G46" s="149" t="s">
        <v>25</v>
      </c>
      <c r="H46" s="149"/>
      <c r="I46" s="149"/>
      <c r="J46" s="165"/>
      <c r="K46" s="13"/>
      <c r="L46" s="16"/>
      <c r="M46" s="16"/>
      <c r="N46" s="16"/>
      <c r="O46" s="16"/>
      <c r="P46" s="16"/>
      <c r="Q46" s="16"/>
      <c r="R46" s="16"/>
      <c r="S46" s="16"/>
      <c r="T46" s="16"/>
    </row>
    <row r="47" spans="6:20" ht="0.75" customHeight="1">
      <c r="F47" s="65">
        <f>'《事業所記入》自己評価及び外部評価結果'!F47</f>
        <v>0</v>
      </c>
      <c r="L47" s="73"/>
      <c r="M47" s="73"/>
      <c r="N47" s="73"/>
      <c r="O47" s="73"/>
      <c r="P47" s="73"/>
      <c r="Q47" s="73"/>
      <c r="R47" s="73"/>
      <c r="S47" s="73"/>
      <c r="T47" s="73"/>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protectedRanges>
    <protectedRange sqref="C5:J8" name="範囲1"/>
  </protectedRanges>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A7:B7"/>
    <mergeCell ref="A13:B13"/>
    <mergeCell ref="A9:B9"/>
    <mergeCell ref="C11:J11"/>
    <mergeCell ref="F9:G9"/>
    <mergeCell ref="C9:E9"/>
    <mergeCell ref="H9:J9"/>
    <mergeCell ref="L19:O22"/>
    <mergeCell ref="C14:J14"/>
    <mergeCell ref="C13:J13"/>
    <mergeCell ref="G22:J22"/>
    <mergeCell ref="A17:T17"/>
    <mergeCell ref="A18:E18"/>
    <mergeCell ref="F18:J18"/>
    <mergeCell ref="K18:O18"/>
    <mergeCell ref="P18:T18"/>
    <mergeCell ref="A14:B14"/>
    <mergeCell ref="Q22:T22"/>
    <mergeCell ref="A19:A22"/>
    <mergeCell ref="B19:E22"/>
    <mergeCell ref="G19:J19"/>
    <mergeCell ref="Q19:T19"/>
    <mergeCell ref="G20:J20"/>
    <mergeCell ref="Q20:T20"/>
    <mergeCell ref="G21:J21"/>
    <mergeCell ref="Q21:T21"/>
    <mergeCell ref="K19:K22"/>
    <mergeCell ref="L23:O26"/>
    <mergeCell ref="Q23:T23"/>
    <mergeCell ref="G24:J24"/>
    <mergeCell ref="Q24:T24"/>
    <mergeCell ref="G25:J25"/>
    <mergeCell ref="Q25:T25"/>
    <mergeCell ref="Q26:T26"/>
    <mergeCell ref="G34:J34"/>
    <mergeCell ref="G32:J32"/>
    <mergeCell ref="A27:A30"/>
    <mergeCell ref="B27:E30"/>
    <mergeCell ref="G27:J27"/>
    <mergeCell ref="K27:K30"/>
    <mergeCell ref="G29:J29"/>
    <mergeCell ref="G30:J30"/>
    <mergeCell ref="Q33:T33"/>
    <mergeCell ref="Q30:T30"/>
    <mergeCell ref="A23:A26"/>
    <mergeCell ref="B23:E26"/>
    <mergeCell ref="G23:J23"/>
    <mergeCell ref="K23:K26"/>
    <mergeCell ref="G26:J26"/>
    <mergeCell ref="B31:E34"/>
    <mergeCell ref="G31:J31"/>
    <mergeCell ref="K31:K34"/>
    <mergeCell ref="L27:O30"/>
    <mergeCell ref="Q27:T27"/>
    <mergeCell ref="G28:J28"/>
    <mergeCell ref="Q28:T28"/>
    <mergeCell ref="Q29:T29"/>
    <mergeCell ref="Q31:T31"/>
    <mergeCell ref="Q36:T36"/>
    <mergeCell ref="G37:J37"/>
    <mergeCell ref="Q37:T37"/>
    <mergeCell ref="Q34:T34"/>
    <mergeCell ref="L31:O34"/>
    <mergeCell ref="Q35:T35"/>
    <mergeCell ref="L35:O38"/>
    <mergeCell ref="Q38:T38"/>
    <mergeCell ref="G33:J33"/>
    <mergeCell ref="Q32:T32"/>
    <mergeCell ref="A35:A38"/>
    <mergeCell ref="B35:E38"/>
    <mergeCell ref="G35:J35"/>
    <mergeCell ref="K35:K38"/>
    <mergeCell ref="G38:J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printOptions horizontalCentered="1" verticalCentered="1"/>
  <pageMargins left="0.3937007874015748" right="0.35433070866141736" top="0.31496062992125984" bottom="0.31496062992125984" header="0.11811023622047245" footer="0.1968503937007874"/>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HL4650"/>
  <sheetViews>
    <sheetView showGridLines="0" showZeros="0" zoomScaleSheetLayoutView="85" zoomScalePageLayoutView="0" workbookViewId="0" topLeftCell="A109">
      <selection activeCell="F39" sqref="F39:F40"/>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201</v>
      </c>
      <c r="B2" s="19"/>
      <c r="C2" s="26"/>
      <c r="D2" s="27"/>
      <c r="E2" s="27"/>
      <c r="F2" s="28" t="s">
        <v>224</v>
      </c>
      <c r="G2" s="29"/>
      <c r="H2" s="30"/>
      <c r="I2" s="30"/>
    </row>
    <row r="3" spans="1:7" s="20" customFormat="1" ht="14.25" customHeight="1">
      <c r="A3" s="169" t="s">
        <v>61</v>
      </c>
      <c r="B3" s="171" t="s">
        <v>62</v>
      </c>
      <c r="C3" s="173" t="s">
        <v>0</v>
      </c>
      <c r="D3" s="166" t="s">
        <v>63</v>
      </c>
      <c r="E3" s="166"/>
      <c r="F3" s="166" t="s">
        <v>64</v>
      </c>
      <c r="G3" s="166"/>
    </row>
    <row r="4" spans="1:7" s="20" customFormat="1" ht="14.25" customHeight="1">
      <c r="A4" s="170"/>
      <c r="B4" s="172"/>
      <c r="C4" s="174"/>
      <c r="D4" s="167" t="s">
        <v>225</v>
      </c>
      <c r="E4" s="168"/>
      <c r="F4" s="69" t="s">
        <v>225</v>
      </c>
      <c r="G4" s="70" t="s">
        <v>226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227</v>
      </c>
      <c r="C6" s="40" t="s">
        <v>69</v>
      </c>
      <c r="D6" s="202" t="str">
        <f>'《事業所記入》評価票（項目№１～５５）'!D6:E7</f>
        <v>毎朝、夕の申し送りで大きな声で挨拶を行っていたが、今はクレドを唱和してＭＣＳの理念の実践を行えるようにしている。</v>
      </c>
      <c r="E6" s="203"/>
      <c r="F6" s="206" t="s">
        <v>374</v>
      </c>
      <c r="G6" s="208" t="s">
        <v>388</v>
      </c>
    </row>
    <row r="7" spans="1:7" s="41" customFormat="1" ht="54" customHeight="1">
      <c r="A7" s="42"/>
      <c r="B7" s="43"/>
      <c r="C7" s="44" t="s">
        <v>70</v>
      </c>
      <c r="D7" s="204"/>
      <c r="E7" s="205"/>
      <c r="F7" s="207"/>
      <c r="G7" s="209"/>
    </row>
    <row r="8" spans="1:7" s="41" customFormat="1" ht="13.5" customHeight="1">
      <c r="A8" s="18">
        <v>2</v>
      </c>
      <c r="B8" s="39" t="s">
        <v>228</v>
      </c>
      <c r="C8" s="40" t="s">
        <v>72</v>
      </c>
      <c r="D8" s="202" t="str">
        <f>'《事業所記入》評価票（項目№１～５５）'!D8:E9</f>
        <v>地域の自治会に入っており毎月の清掃に参加している。班長さんや会長さんとはその時に話している。</v>
      </c>
      <c r="E8" s="203"/>
      <c r="F8" s="206" t="s">
        <v>375</v>
      </c>
      <c r="G8" s="208"/>
    </row>
    <row r="9" spans="1:7" s="41" customFormat="1" ht="54" customHeight="1">
      <c r="A9" s="42"/>
      <c r="B9" s="43"/>
      <c r="C9" s="44" t="s">
        <v>73</v>
      </c>
      <c r="D9" s="204"/>
      <c r="E9" s="205"/>
      <c r="F9" s="207"/>
      <c r="G9" s="209"/>
    </row>
    <row r="10" spans="1:7" s="41" customFormat="1" ht="13.5" customHeight="1">
      <c r="A10" s="18">
        <v>3</v>
      </c>
      <c r="B10" s="39"/>
      <c r="C10" s="40" t="s">
        <v>74</v>
      </c>
      <c r="D10" s="202" t="str">
        <f>'《事業所記入》評価票（項目№１～５５）'!D10:E11</f>
        <v>地区の班長さんから認知症の相談を受けたり、町役場の地域包括支援センターから相談を受ける事もある。</v>
      </c>
      <c r="E10" s="203"/>
      <c r="F10" s="183"/>
      <c r="G10" s="183"/>
    </row>
    <row r="11" spans="1:7" s="41" customFormat="1" ht="54" customHeight="1">
      <c r="A11" s="42"/>
      <c r="B11" s="43"/>
      <c r="C11" s="44" t="s">
        <v>75</v>
      </c>
      <c r="D11" s="204"/>
      <c r="E11" s="205"/>
      <c r="F11" s="184"/>
      <c r="G11" s="184"/>
    </row>
    <row r="12" spans="1:7" s="41" customFormat="1" ht="13.5" customHeight="1">
      <c r="A12" s="18">
        <v>4</v>
      </c>
      <c r="B12" s="39" t="s">
        <v>76</v>
      </c>
      <c r="C12" s="40" t="s">
        <v>77</v>
      </c>
      <c r="D12" s="202" t="str">
        <f>'《事業所記入》評価票（項目№１～５５）'!D12:E13</f>
        <v>2ヶ月に一回行い、自治会長さん、老人会会長さん、垂井町のグループホームの方、行政の方の意見を受け、サービスの向上に努めています</v>
      </c>
      <c r="E12" s="203"/>
      <c r="F12" s="206" t="s">
        <v>389</v>
      </c>
      <c r="G12" s="208" t="s">
        <v>390</v>
      </c>
    </row>
    <row r="13" spans="1:7" s="41" customFormat="1" ht="54" customHeight="1">
      <c r="A13" s="42"/>
      <c r="B13" s="43"/>
      <c r="C13" s="44" t="s">
        <v>78</v>
      </c>
      <c r="D13" s="204"/>
      <c r="E13" s="205"/>
      <c r="F13" s="207"/>
      <c r="G13" s="209"/>
    </row>
    <row r="14" spans="1:7" s="41" customFormat="1" ht="13.5" customHeight="1">
      <c r="A14" s="18">
        <v>5</v>
      </c>
      <c r="B14" s="39" t="s">
        <v>79</v>
      </c>
      <c r="C14" s="40" t="s">
        <v>80</v>
      </c>
      <c r="D14" s="202" t="str">
        <f>'《事業所記入》評価票（項目№１～５５）'!D14:E15</f>
        <v>いろいろ相談をしに行っています。
良い関係を築けていると思います。</v>
      </c>
      <c r="E14" s="203"/>
      <c r="F14" s="206" t="s">
        <v>391</v>
      </c>
      <c r="G14" s="208"/>
    </row>
    <row r="15" spans="1:7" s="41" customFormat="1" ht="54" customHeight="1">
      <c r="A15" s="42"/>
      <c r="B15" s="43"/>
      <c r="C15" s="44" t="s">
        <v>81</v>
      </c>
      <c r="D15" s="204"/>
      <c r="E15" s="205"/>
      <c r="F15" s="207"/>
      <c r="G15" s="209"/>
    </row>
    <row r="16" spans="1:7" s="41" customFormat="1" ht="13.5" customHeight="1">
      <c r="A16" s="18">
        <v>6</v>
      </c>
      <c r="B16" s="39" t="s">
        <v>229</v>
      </c>
      <c r="C16" s="40" t="s">
        <v>230</v>
      </c>
      <c r="D16" s="202" t="str">
        <f>'《事業所記入》評価票（項目№１～５５）'!D16:E17</f>
        <v>身体拘束廃止は会社全体でも取り組んでおり、ホームでも何度も研修を行っています。
ただこの1年間で3度の単独外出事故があり現在は玄関の施錠はしていますが、出来るだけ早い時期に施錠はやめようと思っています。</v>
      </c>
      <c r="E16" s="203"/>
      <c r="F16" s="206" t="s">
        <v>376</v>
      </c>
      <c r="G16" s="208"/>
    </row>
    <row r="17" spans="1:7" s="41" customFormat="1" ht="67.5" customHeight="1">
      <c r="A17" s="42"/>
      <c r="B17" s="43"/>
      <c r="C17" s="83" t="s">
        <v>310</v>
      </c>
      <c r="D17" s="204"/>
      <c r="E17" s="205"/>
      <c r="F17" s="207"/>
      <c r="G17" s="209"/>
    </row>
    <row r="18" spans="1:7" s="41" customFormat="1" ht="13.5" customHeight="1">
      <c r="A18" s="18">
        <v>7</v>
      </c>
      <c r="B18" s="39"/>
      <c r="C18" s="40" t="s">
        <v>84</v>
      </c>
      <c r="D18" s="202" t="str">
        <f>'《事業所記入》評価票（項目№１～５５）'!D18:E19</f>
        <v>虐待防止も会社全体で取り組んでおり、何度も研修を行い防止に努めています。</v>
      </c>
      <c r="E18" s="203"/>
      <c r="F18" s="183"/>
      <c r="G18" s="183"/>
    </row>
    <row r="19" spans="1:7" s="41" customFormat="1" ht="54" customHeight="1">
      <c r="A19" s="42"/>
      <c r="B19" s="43"/>
      <c r="C19" s="44" t="s">
        <v>85</v>
      </c>
      <c r="D19" s="204"/>
      <c r="E19" s="205"/>
      <c r="F19" s="184"/>
      <c r="G19" s="184"/>
    </row>
    <row r="20" spans="1:7" s="41" customFormat="1" ht="13.5" customHeight="1">
      <c r="A20" s="18">
        <v>8</v>
      </c>
      <c r="B20" s="39"/>
      <c r="C20" s="40" t="s">
        <v>86</v>
      </c>
      <c r="D20" s="202" t="str">
        <f>'《事業所記入》評価票（項目№１～５５）'!D20:E21</f>
        <v>権利擁護等については管理者が担当しています。今回一人そういうケースがありましたが、デリケートな問題が多くはなしあいはできておりません。</v>
      </c>
      <c r="E20" s="203"/>
      <c r="F20" s="183"/>
      <c r="G20" s="183"/>
    </row>
    <row r="21" spans="1:7" s="41" customFormat="1" ht="54" customHeight="1">
      <c r="A21" s="42"/>
      <c r="B21" s="43"/>
      <c r="C21" s="44" t="s">
        <v>87</v>
      </c>
      <c r="D21" s="204"/>
      <c r="E21" s="205"/>
      <c r="F21" s="184"/>
      <c r="G21" s="184"/>
    </row>
    <row r="22" spans="1:7" s="41" customFormat="1" ht="13.5" customHeight="1">
      <c r="A22" s="18">
        <v>9</v>
      </c>
      <c r="B22" s="39"/>
      <c r="C22" s="40" t="s">
        <v>88</v>
      </c>
      <c r="D22" s="202" t="str">
        <f>'《事業所記入》評価票（項目№１～５５）'!D22:E23</f>
        <v>契約時には十分な時間をとって説明しています。
後日でも質問を受けたり、説明を行っています。</v>
      </c>
      <c r="E22" s="203"/>
      <c r="F22" s="183"/>
      <c r="G22" s="183"/>
    </row>
    <row r="23" spans="1:7" s="41" customFormat="1" ht="54" customHeight="1">
      <c r="A23" s="42"/>
      <c r="B23" s="43"/>
      <c r="C23" s="44" t="s">
        <v>309</v>
      </c>
      <c r="D23" s="204"/>
      <c r="E23" s="205"/>
      <c r="F23" s="184"/>
      <c r="G23" s="184"/>
    </row>
    <row r="24" spans="1:7" s="41" customFormat="1" ht="13.5" customHeight="1">
      <c r="A24" s="18">
        <v>10</v>
      </c>
      <c r="B24" s="39" t="s">
        <v>231</v>
      </c>
      <c r="C24" s="40" t="s">
        <v>90</v>
      </c>
      <c r="D24" s="202" t="str">
        <f>'《事業所記入》評価票（項目№１～５５）'!D24:E25</f>
        <v>ご意見箱の設置やご家族がお見えの時にはこちらから声かけして話しやすい雰囲気を作っています。また本社からも年に一度アンケートを行って直接本社に声が届くようにしています。</v>
      </c>
      <c r="E24" s="203"/>
      <c r="F24" s="206" t="s">
        <v>377</v>
      </c>
      <c r="G24" s="208"/>
    </row>
    <row r="25" spans="1:7" s="41" customFormat="1" ht="54" customHeight="1">
      <c r="A25" s="42"/>
      <c r="B25" s="43"/>
      <c r="C25" s="44" t="s">
        <v>91</v>
      </c>
      <c r="D25" s="204"/>
      <c r="E25" s="205"/>
      <c r="F25" s="207"/>
      <c r="G25" s="209"/>
    </row>
    <row r="26" spans="1:7" s="41" customFormat="1" ht="13.5" customHeight="1">
      <c r="A26" s="18">
        <v>11</v>
      </c>
      <c r="B26" s="39" t="s">
        <v>232</v>
      </c>
      <c r="C26" s="40" t="s">
        <v>93</v>
      </c>
      <c r="D26" s="202" t="str">
        <f>'《事業所記入》評価票（項目№１～５５）'!D26:E27</f>
        <v>月に一回ホーム会議を行い、ユニット会議や責任者会議はその都度行って意見や提案を聞く機会を設けている。</v>
      </c>
      <c r="E26" s="203"/>
      <c r="F26" s="206" t="s">
        <v>392</v>
      </c>
      <c r="G26" s="208"/>
    </row>
    <row r="27" spans="1:7" s="41" customFormat="1" ht="54" customHeight="1">
      <c r="A27" s="42"/>
      <c r="B27" s="43"/>
      <c r="C27" s="44" t="s">
        <v>94</v>
      </c>
      <c r="D27" s="204"/>
      <c r="E27" s="205"/>
      <c r="F27" s="207"/>
      <c r="G27" s="209"/>
    </row>
    <row r="28" spans="1:7" s="41" customFormat="1" ht="13.5" customHeight="1">
      <c r="A28" s="18">
        <v>12</v>
      </c>
      <c r="B28" s="39"/>
      <c r="C28" s="40" t="s">
        <v>95</v>
      </c>
      <c r="D28" s="202" t="str">
        <f>'《事業所記入》評価票（項目№１～５５）'!D28:E29</f>
        <v>会社全体で年に2回マイレボ（人事評価）を行って公平な評価が出来るように勤めている。</v>
      </c>
      <c r="E28" s="203"/>
      <c r="F28" s="183"/>
      <c r="G28" s="183"/>
    </row>
    <row r="29" spans="1:7" s="41" customFormat="1" ht="54" customHeight="1">
      <c r="A29" s="42"/>
      <c r="B29" s="43"/>
      <c r="C29" s="44" t="s">
        <v>96</v>
      </c>
      <c r="D29" s="204"/>
      <c r="E29" s="205"/>
      <c r="F29" s="184"/>
      <c r="G29" s="184"/>
    </row>
    <row r="30" spans="1:7" s="41" customFormat="1" ht="13.5" customHeight="1">
      <c r="A30" s="18">
        <v>13</v>
      </c>
      <c r="B30" s="39"/>
      <c r="C30" s="40" t="s">
        <v>233</v>
      </c>
      <c r="D30" s="202" t="str">
        <f>'《事業所記入》評価票（項目№１～５５）'!D30:E31</f>
        <v>毎月一回の研修を行っており、担当職員が講師をしている。社外研修の配布物は事務所に貼りだしている。</v>
      </c>
      <c r="E30" s="203"/>
      <c r="F30" s="183"/>
      <c r="G30" s="183"/>
    </row>
    <row r="31" spans="1:7" s="41" customFormat="1" ht="54" customHeight="1">
      <c r="A31" s="42"/>
      <c r="B31" s="43"/>
      <c r="C31" s="44" t="s">
        <v>234</v>
      </c>
      <c r="D31" s="204"/>
      <c r="E31" s="205"/>
      <c r="F31" s="184"/>
      <c r="G31" s="184"/>
    </row>
    <row r="32" spans="1:7" s="41" customFormat="1" ht="13.5" customHeight="1">
      <c r="A32" s="18">
        <v>14</v>
      </c>
      <c r="B32" s="39"/>
      <c r="C32" s="40" t="s">
        <v>235</v>
      </c>
      <c r="D32" s="202" t="str">
        <f>'《事業所記入》評価票（項目№１～５５）'!D32:E33</f>
        <v>町内のグループホームとはお互いの運営推進会議やお祭りに行き来している。
他のＭＣＳグループホームとも当然交流している。</v>
      </c>
      <c r="E32" s="203"/>
      <c r="F32" s="183"/>
      <c r="G32" s="183"/>
    </row>
    <row r="33" spans="1:7" s="41" customFormat="1" ht="54" customHeight="1">
      <c r="A33" s="42"/>
      <c r="B33" s="43"/>
      <c r="C33" s="44" t="s">
        <v>236</v>
      </c>
      <c r="D33" s="204"/>
      <c r="E33" s="205"/>
      <c r="F33" s="184"/>
      <c r="G33" s="184"/>
    </row>
    <row r="34" spans="1:220" s="38" customFormat="1" ht="13.5">
      <c r="A34" s="31" t="s">
        <v>101</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237</v>
      </c>
      <c r="D35" s="202" t="str">
        <f>'《事業所記入》評価票（項目№１～５５）'!D35:E36</f>
        <v>本人の思いを受け止め安心してここで生活できるように傾聴するように努めている。</v>
      </c>
      <c r="E35" s="203"/>
      <c r="F35" s="183"/>
      <c r="G35" s="183"/>
    </row>
    <row r="36" spans="1:7" s="41" customFormat="1" ht="54" customHeight="1">
      <c r="A36" s="42"/>
      <c r="B36" s="43"/>
      <c r="C36" s="44" t="s">
        <v>103</v>
      </c>
      <c r="D36" s="204"/>
      <c r="E36" s="205"/>
      <c r="F36" s="184"/>
      <c r="G36" s="184"/>
    </row>
    <row r="37" spans="1:7" s="41" customFormat="1" ht="13.5" customHeight="1">
      <c r="A37" s="18">
        <v>16</v>
      </c>
      <c r="B37" s="39"/>
      <c r="C37" s="40" t="s">
        <v>104</v>
      </c>
      <c r="D37" s="202" t="str">
        <f>'《事業所記入》評価票（項目№１～５５）'!D37:E38</f>
        <v>ご家族の思いを受け止め安心できるように傾聴し、説明するように努めている。</v>
      </c>
      <c r="E37" s="203"/>
      <c r="F37" s="183"/>
      <c r="G37" s="183"/>
    </row>
    <row r="38" spans="1:7" s="41" customFormat="1" ht="54" customHeight="1">
      <c r="A38" s="42"/>
      <c r="B38" s="43"/>
      <c r="C38" s="44" t="s">
        <v>238</v>
      </c>
      <c r="D38" s="204"/>
      <c r="E38" s="205"/>
      <c r="F38" s="184"/>
      <c r="G38" s="184"/>
    </row>
    <row r="39" spans="1:7" s="41" customFormat="1" ht="13.5" customHeight="1">
      <c r="A39" s="18">
        <v>17</v>
      </c>
      <c r="B39" s="39"/>
      <c r="C39" s="40" t="s">
        <v>239</v>
      </c>
      <c r="D39" s="202" t="str">
        <f>'《事業所記入》評価票（項目№１～５５）'!D39:E40</f>
        <v>本人様、ご家族の話を傾聴して、一番いいことを考えている。</v>
      </c>
      <c r="E39" s="203"/>
      <c r="F39" s="183"/>
      <c r="G39" s="183"/>
    </row>
    <row r="40" spans="1:7" s="41" customFormat="1" ht="54" customHeight="1">
      <c r="A40" s="42"/>
      <c r="B40" s="43"/>
      <c r="C40" s="44" t="s">
        <v>240</v>
      </c>
      <c r="D40" s="204"/>
      <c r="E40" s="205"/>
      <c r="F40" s="184"/>
      <c r="G40" s="184"/>
    </row>
    <row r="41" spans="1:7" s="41" customFormat="1" ht="13.5" customHeight="1">
      <c r="A41" s="18">
        <v>18</v>
      </c>
      <c r="B41" s="39"/>
      <c r="C41" s="40" t="s">
        <v>241</v>
      </c>
      <c r="D41" s="202" t="str">
        <f>'《事業所記入》評価票（項目№１～５５）'!D41:E42</f>
        <v>お客様扱いをせずに、気楽な関係を築けるように努めている。</v>
      </c>
      <c r="E41" s="203"/>
      <c r="F41" s="183"/>
      <c r="G41" s="183"/>
    </row>
    <row r="42" spans="1:7" s="41" customFormat="1" ht="54" customHeight="1">
      <c r="A42" s="42"/>
      <c r="B42" s="43"/>
      <c r="C42" s="44" t="s">
        <v>109</v>
      </c>
      <c r="D42" s="204"/>
      <c r="E42" s="205"/>
      <c r="F42" s="184"/>
      <c r="G42" s="184"/>
    </row>
    <row r="43" spans="1:7" s="41" customFormat="1" ht="13.5" customHeight="1">
      <c r="A43" s="18">
        <v>19</v>
      </c>
      <c r="B43" s="39"/>
      <c r="C43" s="40" t="s">
        <v>242</v>
      </c>
      <c r="D43" s="202" t="str">
        <f>'《事業所記入》評価票（項目№１～５５）'!D43:E44</f>
        <v>ご家族にもお手伝いをして頂いている。
畑はご家族と一緒に作っています。</v>
      </c>
      <c r="E43" s="203"/>
      <c r="F43" s="183"/>
      <c r="G43" s="183"/>
    </row>
    <row r="44" spans="1:7" s="41" customFormat="1" ht="54" customHeight="1">
      <c r="A44" s="42"/>
      <c r="B44" s="43"/>
      <c r="C44" s="44" t="s">
        <v>111</v>
      </c>
      <c r="D44" s="204"/>
      <c r="E44" s="205"/>
      <c r="F44" s="184"/>
      <c r="G44" s="184"/>
    </row>
    <row r="45" spans="1:7" s="41" customFormat="1" ht="13.5" customHeight="1">
      <c r="A45" s="18">
        <v>20</v>
      </c>
      <c r="B45" s="39" t="s">
        <v>243</v>
      </c>
      <c r="C45" s="40" t="s">
        <v>244</v>
      </c>
      <c r="D45" s="202" t="str">
        <f>'《事業所記入》評価票（項目№１～５５）'!D45:E46</f>
        <v>知り合いの方が着てくださったら歓迎し、また来て下さるように努めています。
謡のお稽古にこられる方も居られます。</v>
      </c>
      <c r="E45" s="203"/>
      <c r="F45" s="206" t="s">
        <v>378</v>
      </c>
      <c r="G45" s="208"/>
    </row>
    <row r="46" spans="1:7" s="41" customFormat="1" ht="54" customHeight="1">
      <c r="A46" s="42"/>
      <c r="B46" s="43"/>
      <c r="C46" s="44" t="s">
        <v>245</v>
      </c>
      <c r="D46" s="204"/>
      <c r="E46" s="205"/>
      <c r="F46" s="207"/>
      <c r="G46" s="209"/>
    </row>
    <row r="47" spans="1:7" s="41" customFormat="1" ht="13.5" customHeight="1">
      <c r="A47" s="18">
        <v>21</v>
      </c>
      <c r="B47" s="39"/>
      <c r="C47" s="40" t="s">
        <v>246</v>
      </c>
      <c r="D47" s="202" t="str">
        <f>'《事業所記入》評価票（項目№１～５５）'!D47:E48</f>
        <v>なるだけ皆で過ごせるような時間を作ったり、職員が間に入って支援しています。</v>
      </c>
      <c r="E47" s="203"/>
      <c r="F47" s="183"/>
      <c r="G47" s="183"/>
    </row>
    <row r="48" spans="1:7" s="41" customFormat="1" ht="54" customHeight="1">
      <c r="A48" s="42"/>
      <c r="B48" s="43"/>
      <c r="C48" s="44" t="s">
        <v>247</v>
      </c>
      <c r="D48" s="204"/>
      <c r="E48" s="205"/>
      <c r="F48" s="184"/>
      <c r="G48" s="184"/>
    </row>
    <row r="49" spans="1:7" s="41" customFormat="1" ht="13.5" customHeight="1">
      <c r="A49" s="18">
        <v>22</v>
      </c>
      <c r="B49" s="39"/>
      <c r="C49" s="40" t="s">
        <v>248</v>
      </c>
      <c r="D49" s="202" t="str">
        <f>'《事業所記入》評価票（項目№１～５５）'!D49:E50</f>
        <v>お会いした時にはこちらから声を掛けさせて頂いてます。
車椅子の寄付をしていただきました。</v>
      </c>
      <c r="E49" s="203"/>
      <c r="F49" s="183"/>
      <c r="G49" s="183"/>
    </row>
    <row r="50" spans="1:7" s="41" customFormat="1" ht="54" customHeight="1">
      <c r="A50" s="42"/>
      <c r="B50" s="43"/>
      <c r="C50" s="44" t="s">
        <v>118</v>
      </c>
      <c r="D50" s="204"/>
      <c r="E50" s="205"/>
      <c r="F50" s="184"/>
      <c r="G50" s="184"/>
    </row>
    <row r="51" spans="1:220" s="38" customFormat="1" ht="13.5">
      <c r="A51" s="31" t="s">
        <v>119</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249</v>
      </c>
      <c r="C52" s="40" t="s">
        <v>250</v>
      </c>
      <c r="D52" s="202" t="str">
        <f>'《事業所記入》評価票（項目№１～５５）'!D52:E53</f>
        <v>一人ひとりの思いに沿った対応を心がけていますが、集団生活の場でもあるので十分に出来ない部分もあります。</v>
      </c>
      <c r="E52" s="203"/>
      <c r="F52" s="206" t="s">
        <v>379</v>
      </c>
      <c r="G52" s="208"/>
    </row>
    <row r="53" spans="1:7" s="41" customFormat="1" ht="54" customHeight="1">
      <c r="A53" s="42"/>
      <c r="B53" s="43"/>
      <c r="C53" s="44" t="s">
        <v>251</v>
      </c>
      <c r="D53" s="204"/>
      <c r="E53" s="205"/>
      <c r="F53" s="207"/>
      <c r="G53" s="209"/>
    </row>
    <row r="54" spans="1:7" s="41" customFormat="1" ht="13.5" customHeight="1">
      <c r="A54" s="18">
        <v>24</v>
      </c>
      <c r="B54" s="39"/>
      <c r="C54" s="40" t="s">
        <v>252</v>
      </c>
      <c r="D54" s="202" t="str">
        <f>'《事業所記入》評価票（項目№１～５５）'!D54:E55</f>
        <v>アセスメントやご本人、ご家族のお話をお聞きして把握に努めている。</v>
      </c>
      <c r="E54" s="203"/>
      <c r="F54" s="183"/>
      <c r="G54" s="183"/>
    </row>
    <row r="55" spans="1:7" s="41" customFormat="1" ht="54" customHeight="1">
      <c r="A55" s="42"/>
      <c r="B55" s="43"/>
      <c r="C55" s="44" t="s">
        <v>253</v>
      </c>
      <c r="D55" s="204"/>
      <c r="E55" s="205"/>
      <c r="F55" s="184"/>
      <c r="G55" s="184"/>
    </row>
    <row r="56" spans="1:7" s="41" customFormat="1" ht="13.5" customHeight="1">
      <c r="A56" s="18">
        <v>25</v>
      </c>
      <c r="B56" s="39"/>
      <c r="C56" s="40" t="s">
        <v>254</v>
      </c>
      <c r="D56" s="202" t="str">
        <f>'《事業所記入》評価票（項目№１～５５）'!D56:E57</f>
        <v>日々の申し送り等で変化に気づき、申し送りノートで周知している。</v>
      </c>
      <c r="E56" s="203"/>
      <c r="F56" s="183"/>
      <c r="G56" s="183"/>
    </row>
    <row r="57" spans="1:7" s="41" customFormat="1" ht="54" customHeight="1">
      <c r="A57" s="42"/>
      <c r="B57" s="43"/>
      <c r="C57" s="44" t="s">
        <v>126</v>
      </c>
      <c r="D57" s="204"/>
      <c r="E57" s="205"/>
      <c r="F57" s="184"/>
      <c r="G57" s="184"/>
    </row>
    <row r="58" spans="1:7" s="41" customFormat="1" ht="13.5" customHeight="1">
      <c r="A58" s="18">
        <v>26</v>
      </c>
      <c r="B58" s="39" t="s">
        <v>255</v>
      </c>
      <c r="C58" s="40" t="s">
        <v>128</v>
      </c>
      <c r="D58" s="202" t="str">
        <f>'《事業所記入》評価票（項目№１～５５）'!D58:E59</f>
        <v>カンファレンスや家族様との話し合いや、ご本人の話を聞いて介護計画書を作成している。</v>
      </c>
      <c r="E58" s="203"/>
      <c r="F58" s="206" t="s">
        <v>393</v>
      </c>
      <c r="G58" s="208" t="s">
        <v>380</v>
      </c>
    </row>
    <row r="59" spans="1:7" s="41" customFormat="1" ht="54" customHeight="1">
      <c r="A59" s="42"/>
      <c r="B59" s="43"/>
      <c r="C59" s="44" t="s">
        <v>256</v>
      </c>
      <c r="D59" s="204"/>
      <c r="E59" s="205"/>
      <c r="F59" s="207"/>
      <c r="G59" s="209"/>
    </row>
    <row r="60" spans="1:7" s="41" customFormat="1" ht="13.5" customHeight="1">
      <c r="A60" s="18">
        <v>27</v>
      </c>
      <c r="B60" s="39"/>
      <c r="C60" s="40" t="s">
        <v>257</v>
      </c>
      <c r="D60" s="202" t="str">
        <f>'《事業所記入》評価票（項目№１～５５）'!D60:E61</f>
        <v>気づきや事実等は記録に残し情報の共有が出来るようにしている。</v>
      </c>
      <c r="E60" s="203"/>
      <c r="F60" s="183"/>
      <c r="G60" s="183"/>
    </row>
    <row r="61" spans="1:7" s="41" customFormat="1" ht="54" customHeight="1">
      <c r="A61" s="42"/>
      <c r="B61" s="43"/>
      <c r="C61" s="44" t="s">
        <v>258</v>
      </c>
      <c r="D61" s="204"/>
      <c r="E61" s="205"/>
      <c r="F61" s="184"/>
      <c r="G61" s="184"/>
    </row>
    <row r="62" spans="1:7" s="41" customFormat="1" ht="13.5" customHeight="1">
      <c r="A62" s="18">
        <v>28</v>
      </c>
      <c r="B62" s="39"/>
      <c r="C62" s="40" t="s">
        <v>132</v>
      </c>
      <c r="D62" s="202" t="str">
        <f>'《事業所記入》評価票（項目№１～５５）'!D62:E63</f>
        <v>出来るだけ本人の希望に添えるように努めています。</v>
      </c>
      <c r="E62" s="203"/>
      <c r="F62" s="183"/>
      <c r="G62" s="183"/>
    </row>
    <row r="63" spans="1:7" s="41" customFormat="1" ht="54" customHeight="1">
      <c r="A63" s="42"/>
      <c r="B63" s="43"/>
      <c r="C63" s="44" t="s">
        <v>133</v>
      </c>
      <c r="D63" s="204"/>
      <c r="E63" s="205"/>
      <c r="F63" s="184"/>
      <c r="G63" s="184"/>
    </row>
    <row r="64" spans="1:7" s="41" customFormat="1" ht="13.5" customHeight="1">
      <c r="A64" s="18">
        <v>29</v>
      </c>
      <c r="B64" s="39"/>
      <c r="C64" s="40" t="s">
        <v>259</v>
      </c>
      <c r="D64" s="202" t="str">
        <f>'《事業所記入》評価票（項目№１～５５）'!D64:E65</f>
        <v>公園、図書館、公民館に出かけたり、地域のお祭りに参加するようにしています。</v>
      </c>
      <c r="E64" s="203"/>
      <c r="F64" s="183"/>
      <c r="G64" s="183"/>
    </row>
    <row r="65" spans="1:7" s="41" customFormat="1" ht="54" customHeight="1">
      <c r="A65" s="42"/>
      <c r="B65" s="43"/>
      <c r="C65" s="44" t="s">
        <v>260</v>
      </c>
      <c r="D65" s="204"/>
      <c r="E65" s="205"/>
      <c r="F65" s="184"/>
      <c r="G65" s="184"/>
    </row>
    <row r="66" spans="1:7" s="41" customFormat="1" ht="13.5" customHeight="1">
      <c r="A66" s="18">
        <v>30</v>
      </c>
      <c r="B66" s="39" t="s">
        <v>261</v>
      </c>
      <c r="C66" s="40" t="s">
        <v>137</v>
      </c>
      <c r="D66" s="202" t="str">
        <f>'《事業所記入》評価票（項目№１～５５）'!D66:E67</f>
        <v>ご本人やご家族の希望のかかりつけ医にしています。当事業所のかかりつけ医は月回の往診、薬の処方があります。</v>
      </c>
      <c r="E66" s="203"/>
      <c r="F66" s="206" t="s">
        <v>381</v>
      </c>
      <c r="G66" s="206"/>
    </row>
    <row r="67" spans="1:7" s="41" customFormat="1" ht="54" customHeight="1">
      <c r="A67" s="42"/>
      <c r="B67" s="43"/>
      <c r="C67" s="44" t="s">
        <v>138</v>
      </c>
      <c r="D67" s="204"/>
      <c r="E67" s="205"/>
      <c r="F67" s="207"/>
      <c r="G67" s="207"/>
    </row>
    <row r="68" spans="1:7" s="41" customFormat="1" ht="13.5" customHeight="1">
      <c r="A68" s="18">
        <v>31</v>
      </c>
      <c r="B68" s="39"/>
      <c r="C68" s="40" t="s">
        <v>262</v>
      </c>
      <c r="D68" s="202" t="str">
        <f>'《事業所記入》評価票（項目№１～５５）'!D68:E69</f>
        <v>社内の看護師が定期的に健康チェック、処置、相談に24時間対応で応じてくれています。</v>
      </c>
      <c r="E68" s="203"/>
      <c r="F68" s="183"/>
      <c r="G68" s="183"/>
    </row>
    <row r="69" spans="1:7" s="41" customFormat="1" ht="54" customHeight="1">
      <c r="A69" s="42"/>
      <c r="B69" s="43"/>
      <c r="C69" s="44" t="s">
        <v>140</v>
      </c>
      <c r="D69" s="204"/>
      <c r="E69" s="205"/>
      <c r="F69" s="184"/>
      <c r="G69" s="184"/>
    </row>
    <row r="70" spans="1:7" s="41" customFormat="1" ht="13.5" customHeight="1">
      <c r="A70" s="18">
        <v>32</v>
      </c>
      <c r="B70" s="39"/>
      <c r="C70" s="40" t="s">
        <v>141</v>
      </c>
      <c r="D70" s="202" t="str">
        <f>'《事業所記入》評価票（項目№１～５５）'!D70:E71</f>
        <v>入院時には管理者が病院を訪問し情報収集を行い、病院の相談員とも連絡を取っている。</v>
      </c>
      <c r="E70" s="203"/>
      <c r="F70" s="183"/>
      <c r="G70" s="183"/>
    </row>
    <row r="71" spans="1:7" s="41" customFormat="1" ht="62.25" customHeight="1">
      <c r="A71" s="42"/>
      <c r="B71" s="43"/>
      <c r="C71" s="44" t="s">
        <v>142</v>
      </c>
      <c r="D71" s="204"/>
      <c r="E71" s="205"/>
      <c r="F71" s="184"/>
      <c r="G71" s="184"/>
    </row>
    <row r="72" spans="1:7" s="41" customFormat="1" ht="13.5" customHeight="1">
      <c r="A72" s="18">
        <v>33</v>
      </c>
      <c r="B72" s="39" t="s">
        <v>143</v>
      </c>
      <c r="C72" s="40" t="s">
        <v>144</v>
      </c>
      <c r="D72" s="202" t="str">
        <f>'《事業所記入》評価票（項目№１～５５）'!D72:E73</f>
        <v>重度化や終末期の問題は出来ることと、できないことを最初の契約時にお話しています。
ターミナルケアはいまのところ出来ません。</v>
      </c>
      <c r="E72" s="203"/>
      <c r="F72" s="206" t="s">
        <v>382</v>
      </c>
      <c r="G72" s="208"/>
    </row>
    <row r="73" spans="1:7" s="41" customFormat="1" ht="68.25" customHeight="1">
      <c r="A73" s="42"/>
      <c r="B73" s="43"/>
      <c r="C73" s="44" t="s">
        <v>145</v>
      </c>
      <c r="D73" s="204"/>
      <c r="E73" s="205"/>
      <c r="F73" s="207"/>
      <c r="G73" s="209"/>
    </row>
    <row r="74" spans="1:7" s="41" customFormat="1" ht="13.5" customHeight="1">
      <c r="A74" s="18">
        <v>34</v>
      </c>
      <c r="B74" s="39"/>
      <c r="C74" s="40" t="s">
        <v>146</v>
      </c>
      <c r="D74" s="202" t="str">
        <f>'《事業所記入》評価票（項目№１～５５）'!D74:E75</f>
        <v>急変事故マニュアルはあるし研修も行っているが、実践力があるとは思えない。</v>
      </c>
      <c r="E74" s="203"/>
      <c r="F74" s="183"/>
      <c r="G74" s="183"/>
    </row>
    <row r="75" spans="1:7" s="41" customFormat="1" ht="54" customHeight="1">
      <c r="A75" s="42"/>
      <c r="B75" s="43"/>
      <c r="C75" s="44" t="s">
        <v>147</v>
      </c>
      <c r="D75" s="204"/>
      <c r="E75" s="205"/>
      <c r="F75" s="184"/>
      <c r="G75" s="184"/>
    </row>
    <row r="76" spans="1:7" s="41" customFormat="1" ht="13.5" customHeight="1">
      <c r="A76" s="18">
        <v>35</v>
      </c>
      <c r="B76" s="39" t="s">
        <v>263</v>
      </c>
      <c r="C76" s="40" t="s">
        <v>264</v>
      </c>
      <c r="D76" s="202" t="str">
        <f>'《事業所記入》評価票（項目№１～５５）'!D76:E77</f>
        <v>年2回の避難訓練（内1回は夜間想定）は行っているが、地域の参加がなく協力体制はこれからの課題。避難訓練に消防団の方に話をしたが6月は訓練で忙しいので次回に持ち越し。</v>
      </c>
      <c r="E76" s="203"/>
      <c r="F76" s="206" t="s">
        <v>394</v>
      </c>
      <c r="G76" s="208" t="s">
        <v>383</v>
      </c>
    </row>
    <row r="77" spans="1:7" s="41" customFormat="1" ht="54" customHeight="1">
      <c r="A77" s="42"/>
      <c r="B77" s="43"/>
      <c r="C77" s="44" t="s">
        <v>150</v>
      </c>
      <c r="D77" s="204"/>
      <c r="E77" s="205"/>
      <c r="F77" s="207"/>
      <c r="G77" s="209"/>
    </row>
    <row r="78" spans="1:220" s="38" customFormat="1" ht="13.5">
      <c r="A78" s="31" t="s">
        <v>265</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266</v>
      </c>
      <c r="C79" s="40" t="s">
        <v>153</v>
      </c>
      <c r="D79" s="202" t="str">
        <f>'《事業所記入》評価票（項目№１～５５）'!D79:E80</f>
        <v>普段のミーティング等で指導しており、不適切な言葉使いの時には、との都度指導している。</v>
      </c>
      <c r="E79" s="203"/>
      <c r="F79" s="206" t="s">
        <v>395</v>
      </c>
      <c r="G79" s="208"/>
    </row>
    <row r="80" spans="1:7" s="41" customFormat="1" ht="54" customHeight="1">
      <c r="A80" s="42"/>
      <c r="B80" s="43"/>
      <c r="C80" s="44" t="s">
        <v>154</v>
      </c>
      <c r="D80" s="204"/>
      <c r="E80" s="205"/>
      <c r="F80" s="207"/>
      <c r="G80" s="209"/>
    </row>
    <row r="81" spans="1:7" s="41" customFormat="1" ht="13.5" customHeight="1">
      <c r="A81" s="18">
        <v>37</v>
      </c>
      <c r="B81" s="39"/>
      <c r="C81" s="40" t="s">
        <v>267</v>
      </c>
      <c r="D81" s="202" t="str">
        <f>'《事業所記入》評価票（項目№１～５５）'!D81:E82</f>
        <v>何事を行うときにも声かけを行ってから、するようにしている。</v>
      </c>
      <c r="E81" s="203"/>
      <c r="F81" s="183"/>
      <c r="G81" s="183"/>
    </row>
    <row r="82" spans="1:7" s="41" customFormat="1" ht="54" customHeight="1">
      <c r="A82" s="42"/>
      <c r="B82" s="43"/>
      <c r="C82" s="44" t="s">
        <v>156</v>
      </c>
      <c r="D82" s="204"/>
      <c r="E82" s="205"/>
      <c r="F82" s="184"/>
      <c r="G82" s="184"/>
    </row>
    <row r="83" spans="1:7" s="41" customFormat="1" ht="13.5" customHeight="1">
      <c r="A83" s="18">
        <v>38</v>
      </c>
      <c r="B83" s="39"/>
      <c r="C83" s="40" t="s">
        <v>268</v>
      </c>
      <c r="D83" s="202" t="str">
        <f>'《事業所記入》評価票（項目№１～５５）'!D83:E84</f>
        <v>自分でできる方には出来るだけ行動を制限せずに、本人の希望を優先している。
ただし集団生活なので多少の行動制限はある。</v>
      </c>
      <c r="E83" s="203"/>
      <c r="F83" s="183"/>
      <c r="G83" s="183"/>
    </row>
    <row r="84" spans="1:7" s="41" customFormat="1" ht="54" customHeight="1">
      <c r="A84" s="42"/>
      <c r="B84" s="43"/>
      <c r="C84" s="44" t="s">
        <v>269</v>
      </c>
      <c r="D84" s="204"/>
      <c r="E84" s="205"/>
      <c r="F84" s="184"/>
      <c r="G84" s="184"/>
    </row>
    <row r="85" spans="1:7" s="41" customFormat="1" ht="13.5" customHeight="1">
      <c r="A85" s="18">
        <v>39</v>
      </c>
      <c r="B85" s="39"/>
      <c r="C85" s="40" t="s">
        <v>270</v>
      </c>
      <c r="D85" s="202" t="str">
        <f>'《事業所記入》評価票（項目№１～５５）'!D85:E86</f>
        <v>出来るだけ本人の希望に添えるように努めています。</v>
      </c>
      <c r="E85" s="203"/>
      <c r="F85" s="183"/>
      <c r="G85" s="183"/>
    </row>
    <row r="86" spans="1:7" s="41" customFormat="1" ht="54" customHeight="1">
      <c r="A86" s="42"/>
      <c r="B86" s="43"/>
      <c r="C86" s="44" t="s">
        <v>271</v>
      </c>
      <c r="D86" s="204"/>
      <c r="E86" s="205"/>
      <c r="F86" s="184"/>
      <c r="G86" s="184"/>
    </row>
    <row r="87" spans="1:7" s="41" customFormat="1" ht="13.5" customHeight="1">
      <c r="A87" s="18">
        <v>40</v>
      </c>
      <c r="B87" s="39" t="s">
        <v>272</v>
      </c>
      <c r="C87" s="40" t="s">
        <v>273</v>
      </c>
      <c r="D87" s="202" t="str">
        <f>'《事業所記入》評価票（項目№１～５５）'!D87:E88</f>
        <v>食材の皮むき、食材切り、盛り分け、食器拭き等できる方には手伝って頂いています。</v>
      </c>
      <c r="E87" s="203"/>
      <c r="F87" s="206" t="s">
        <v>384</v>
      </c>
      <c r="G87" s="208"/>
    </row>
    <row r="88" spans="1:7" s="41" customFormat="1" ht="54" customHeight="1">
      <c r="A88" s="42"/>
      <c r="B88" s="43"/>
      <c r="C88" s="44" t="s">
        <v>274</v>
      </c>
      <c r="D88" s="204"/>
      <c r="E88" s="205"/>
      <c r="F88" s="207"/>
      <c r="G88" s="209"/>
    </row>
    <row r="89" spans="1:7" s="41" customFormat="1" ht="13.5" customHeight="1">
      <c r="A89" s="18">
        <v>41</v>
      </c>
      <c r="B89" s="39"/>
      <c r="C89" s="40" t="s">
        <v>275</v>
      </c>
      <c r="D89" s="202" t="str">
        <f>'《事業所記入》評価票（項目№１～５５）'!D89:E90</f>
        <v>本社の管理栄養士の作るレシピに沿って作っています。</v>
      </c>
      <c r="E89" s="203"/>
      <c r="F89" s="183"/>
      <c r="G89" s="183"/>
    </row>
    <row r="90" spans="1:7" s="41" customFormat="1" ht="54" customHeight="1">
      <c r="A90" s="42"/>
      <c r="B90" s="43"/>
      <c r="C90" s="44" t="s">
        <v>276</v>
      </c>
      <c r="D90" s="204"/>
      <c r="E90" s="205"/>
      <c r="F90" s="184"/>
      <c r="G90" s="184"/>
    </row>
    <row r="91" spans="1:7" s="41" customFormat="1" ht="13.5" customHeight="1">
      <c r="A91" s="18">
        <v>42</v>
      </c>
      <c r="B91" s="39"/>
      <c r="C91" s="40" t="s">
        <v>277</v>
      </c>
      <c r="D91" s="202" t="str">
        <f>'《事業所記入》評価票（項目№１～５５）'!D91:E92</f>
        <v>それぞれの方に声かけをして、見守りや介助が必要な方には、見守りや介助を行っている。</v>
      </c>
      <c r="E91" s="203"/>
      <c r="F91" s="183"/>
      <c r="G91" s="183"/>
    </row>
    <row r="92" spans="1:7" s="41" customFormat="1" ht="54" customHeight="1">
      <c r="A92" s="42"/>
      <c r="B92" s="43"/>
      <c r="C92" s="44" t="s">
        <v>278</v>
      </c>
      <c r="D92" s="204"/>
      <c r="E92" s="205"/>
      <c r="F92" s="184"/>
      <c r="G92" s="184"/>
    </row>
    <row r="93" spans="1:7" s="41" customFormat="1" ht="13.5" customHeight="1">
      <c r="A93" s="18">
        <v>43</v>
      </c>
      <c r="B93" s="39" t="s">
        <v>279</v>
      </c>
      <c r="C93" s="40" t="s">
        <v>169</v>
      </c>
      <c r="D93" s="202" t="str">
        <f>'《事業所記入》評価票（項目№１～５５）'!D93:E94</f>
        <v>それぞれの排泄パターンを把握して、失敗も多いが出来るだけトイレで排泄できるように支援している。</v>
      </c>
      <c r="E93" s="203"/>
      <c r="F93" s="206" t="s">
        <v>396</v>
      </c>
      <c r="G93" s="208"/>
    </row>
    <row r="94" spans="1:7" s="41" customFormat="1" ht="54" customHeight="1">
      <c r="A94" s="42"/>
      <c r="B94" s="43"/>
      <c r="C94" s="44" t="s">
        <v>170</v>
      </c>
      <c r="D94" s="204"/>
      <c r="E94" s="205"/>
      <c r="F94" s="207"/>
      <c r="G94" s="209"/>
    </row>
    <row r="95" spans="1:7" s="41" customFormat="1" ht="13.5" customHeight="1">
      <c r="A95" s="18">
        <v>44</v>
      </c>
      <c r="B95" s="39"/>
      <c r="C95" s="40" t="s">
        <v>280</v>
      </c>
      <c r="D95" s="202" t="str">
        <f>'《事業所記入》評価票（項目№１～５５）'!D95:E96</f>
        <v>ほぼ排便の把握は出来ているが、最近は薬に頼ることが増えている。</v>
      </c>
      <c r="E95" s="203"/>
      <c r="F95" s="183"/>
      <c r="G95" s="183"/>
    </row>
    <row r="96" spans="1:7" s="41" customFormat="1" ht="54" customHeight="1">
      <c r="A96" s="42"/>
      <c r="B96" s="43"/>
      <c r="C96" s="44" t="s">
        <v>172</v>
      </c>
      <c r="D96" s="204"/>
      <c r="E96" s="205"/>
      <c r="F96" s="184"/>
      <c r="G96" s="184"/>
    </row>
    <row r="97" spans="1:7" s="41" customFormat="1" ht="13.5" customHeight="1">
      <c r="A97" s="18">
        <v>45</v>
      </c>
      <c r="B97" s="39" t="s">
        <v>281</v>
      </c>
      <c r="C97" s="40" t="s">
        <v>282</v>
      </c>
      <c r="D97" s="202" t="str">
        <f>'《事業所記入》評価票（項目№１～５５）'!D97:E98</f>
        <v>最低週2回の入浴を行うようにしているが、拒否が多く確保できないご利用者も居られる。</v>
      </c>
      <c r="E97" s="203"/>
      <c r="F97" s="206" t="s">
        <v>397</v>
      </c>
      <c r="G97" s="208"/>
    </row>
    <row r="98" spans="1:7" s="41" customFormat="1" ht="54" customHeight="1">
      <c r="A98" s="42"/>
      <c r="B98" s="43"/>
      <c r="C98" s="44" t="s">
        <v>283</v>
      </c>
      <c r="D98" s="204"/>
      <c r="E98" s="205"/>
      <c r="F98" s="207"/>
      <c r="G98" s="209"/>
    </row>
    <row r="99" spans="1:7" s="41" customFormat="1" ht="13.5" customHeight="1">
      <c r="A99" s="18">
        <v>46</v>
      </c>
      <c r="B99" s="39"/>
      <c r="C99" s="40" t="s">
        <v>176</v>
      </c>
      <c r="D99" s="202" t="str">
        <f>'《事業所記入》評価票（項目№１～５５）'!D99:E100</f>
        <v>日中に出来るだけ起きていただいて、夜間に寝られるようにしている。就寝時間も特に決めずに眠くなったら寝られるようにしている。</v>
      </c>
      <c r="E99" s="203"/>
      <c r="F99" s="183"/>
      <c r="G99" s="183"/>
    </row>
    <row r="100" spans="1:7" s="41" customFormat="1" ht="54" customHeight="1">
      <c r="A100" s="42"/>
      <c r="B100" s="43"/>
      <c r="C100" s="44" t="s">
        <v>284</v>
      </c>
      <c r="D100" s="204"/>
      <c r="E100" s="205"/>
      <c r="F100" s="184"/>
      <c r="G100" s="184"/>
    </row>
    <row r="101" spans="1:7" s="41" customFormat="1" ht="13.5" customHeight="1">
      <c r="A101" s="18">
        <v>47</v>
      </c>
      <c r="B101" s="39"/>
      <c r="C101" s="40" t="s">
        <v>285</v>
      </c>
      <c r="D101" s="202" t="str">
        <f>'《事業所記入》評価票（項目№１～５５）'!D101:E102</f>
        <v>薬情は個人ファイルの中にあるので、各自が確認できるようになっている。</v>
      </c>
      <c r="E101" s="203"/>
      <c r="F101" s="183"/>
      <c r="G101" s="183"/>
    </row>
    <row r="102" spans="1:7" s="41" customFormat="1" ht="54" customHeight="1">
      <c r="A102" s="42"/>
      <c r="B102" s="43"/>
      <c r="C102" s="44" t="s">
        <v>286</v>
      </c>
      <c r="D102" s="204"/>
      <c r="E102" s="205"/>
      <c r="F102" s="184"/>
      <c r="G102" s="184"/>
    </row>
    <row r="103" spans="1:7" s="41" customFormat="1" ht="13.5" customHeight="1">
      <c r="A103" s="18">
        <v>48</v>
      </c>
      <c r="B103" s="39"/>
      <c r="C103" s="40" t="s">
        <v>287</v>
      </c>
      <c r="D103" s="202" t="str">
        <f>'《事業所記入》評価票（項目№１～５５）'!D103:E104</f>
        <v>その人が好きなこと出来ることは、出来るだけ手伝っていただいています。</v>
      </c>
      <c r="E103" s="203"/>
      <c r="F103" s="183"/>
      <c r="G103" s="183"/>
    </row>
    <row r="104" spans="1:7" s="41" customFormat="1" ht="54" customHeight="1">
      <c r="A104" s="42"/>
      <c r="B104" s="43"/>
      <c r="C104" s="44" t="s">
        <v>181</v>
      </c>
      <c r="D104" s="204"/>
      <c r="E104" s="205"/>
      <c r="F104" s="184"/>
      <c r="G104" s="184"/>
    </row>
    <row r="105" spans="1:7" s="41" customFormat="1" ht="13.5" customHeight="1">
      <c r="A105" s="18">
        <v>49</v>
      </c>
      <c r="B105" s="39" t="s">
        <v>288</v>
      </c>
      <c r="C105" s="40" t="s">
        <v>183</v>
      </c>
      <c r="D105" s="202" t="str">
        <f>'《事業所記入》評価票（項目№１～５５）'!D105:E106</f>
        <v>職員不足、車の問題等もありなかなか外出が出来ていない。</v>
      </c>
      <c r="E105" s="203"/>
      <c r="F105" s="206" t="s">
        <v>387</v>
      </c>
      <c r="G105" s="208" t="s">
        <v>385</v>
      </c>
    </row>
    <row r="106" spans="1:7" s="41" customFormat="1" ht="69" customHeight="1">
      <c r="A106" s="42"/>
      <c r="B106" s="43"/>
      <c r="C106" s="44" t="s">
        <v>184</v>
      </c>
      <c r="D106" s="204"/>
      <c r="E106" s="205"/>
      <c r="F106" s="207"/>
      <c r="G106" s="209"/>
    </row>
    <row r="107" spans="1:7" s="41" customFormat="1" ht="13.5" customHeight="1">
      <c r="A107" s="18">
        <v>50</v>
      </c>
      <c r="B107" s="39"/>
      <c r="C107" s="40" t="s">
        <v>289</v>
      </c>
      <c r="D107" s="202" t="str">
        <f>'《事業所記入》評価票（項目№１～５５）'!D107:E108</f>
        <v>会社方針で基本的にはお金はお預かりしています。（金銭事故防止のため）</v>
      </c>
      <c r="E107" s="203"/>
      <c r="F107" s="183"/>
      <c r="G107" s="183"/>
    </row>
    <row r="108" spans="1:7" s="41" customFormat="1" ht="54" customHeight="1">
      <c r="A108" s="42"/>
      <c r="B108" s="43"/>
      <c r="C108" s="44" t="s">
        <v>290</v>
      </c>
      <c r="D108" s="204"/>
      <c r="E108" s="205"/>
      <c r="F108" s="184"/>
      <c r="G108" s="184"/>
    </row>
    <row r="109" spans="1:7" s="41" customFormat="1" ht="13.5" customHeight="1">
      <c r="A109" s="18">
        <v>51</v>
      </c>
      <c r="B109" s="39"/>
      <c r="C109" s="40" t="s">
        <v>291</v>
      </c>
      <c r="D109" s="202" t="str">
        <f>'《事業所記入》評価票（項目№１～５５）'!D109:E110</f>
        <v>何人かは携帯電話を持っておられ、直接手紙が来る方も居られます。
電話も掛けたい時はいつでもどうぞ（相手が迷惑でなければ）</v>
      </c>
      <c r="E109" s="203"/>
      <c r="F109" s="183"/>
      <c r="G109" s="183"/>
    </row>
    <row r="110" spans="1:7" s="41" customFormat="1" ht="54" customHeight="1">
      <c r="A110" s="42"/>
      <c r="B110" s="43"/>
      <c r="C110" s="44" t="s">
        <v>292</v>
      </c>
      <c r="D110" s="204"/>
      <c r="E110" s="205"/>
      <c r="F110" s="184"/>
      <c r="G110" s="184"/>
    </row>
    <row r="111" spans="1:7" s="41" customFormat="1" ht="13.5" customHeight="1">
      <c r="A111" s="18">
        <v>52</v>
      </c>
      <c r="B111" s="39" t="s">
        <v>293</v>
      </c>
      <c r="C111" s="40" t="s">
        <v>294</v>
      </c>
      <c r="D111" s="202" t="str">
        <f>'《事業所記入》評価票（項目№１～５５）'!D111:E112</f>
        <v>不快な刺激はないようにしています。
飾り物等は無理やり作らないようにしています。</v>
      </c>
      <c r="E111" s="203"/>
      <c r="F111" s="206" t="s">
        <v>398</v>
      </c>
      <c r="G111" s="208"/>
    </row>
    <row r="112" spans="1:7" s="41" customFormat="1" ht="66.75" customHeight="1">
      <c r="A112" s="42"/>
      <c r="B112" s="43"/>
      <c r="C112" s="44" t="s">
        <v>295</v>
      </c>
      <c r="D112" s="204"/>
      <c r="E112" s="205"/>
      <c r="F112" s="207"/>
      <c r="G112" s="209"/>
    </row>
    <row r="113" spans="1:7" s="41" customFormat="1" ht="13.5" customHeight="1">
      <c r="A113" s="18">
        <v>53</v>
      </c>
      <c r="B113" s="39"/>
      <c r="C113" s="40" t="s">
        <v>296</v>
      </c>
      <c r="D113" s="202" t="str">
        <f>'《事業所記入》評価票（項目№１～５５）'!D113:E114</f>
        <v>それぞれの方に好きな場所があるようです。</v>
      </c>
      <c r="E113" s="203"/>
      <c r="F113" s="183"/>
      <c r="G113" s="183"/>
    </row>
    <row r="114" spans="1:7" s="41" customFormat="1" ht="54" customHeight="1">
      <c r="A114" s="42"/>
      <c r="B114" s="43"/>
      <c r="C114" s="44" t="s">
        <v>297</v>
      </c>
      <c r="D114" s="204"/>
      <c r="E114" s="205"/>
      <c r="F114" s="184"/>
      <c r="G114" s="184"/>
    </row>
    <row r="115" spans="1:7" s="41" customFormat="1" ht="13.5" customHeight="1">
      <c r="A115" s="18">
        <v>54</v>
      </c>
      <c r="B115" s="39" t="s">
        <v>298</v>
      </c>
      <c r="C115" s="40" t="s">
        <v>299</v>
      </c>
      <c r="D115" s="202" t="str">
        <f>'《事業所記入》評価票（項目№１～５５）'!D115:E116</f>
        <v>基本的に何を持ってきてもらってもかまいません。
こだわりの方や何にも要らないといわれる方も居られます。</v>
      </c>
      <c r="E115" s="203"/>
      <c r="F115" s="206" t="s">
        <v>386</v>
      </c>
      <c r="G115" s="208"/>
    </row>
    <row r="116" spans="1:7" s="41" customFormat="1" ht="54" customHeight="1">
      <c r="A116" s="42"/>
      <c r="B116" s="43"/>
      <c r="C116" s="44" t="s">
        <v>300</v>
      </c>
      <c r="D116" s="204"/>
      <c r="E116" s="205"/>
      <c r="F116" s="207"/>
      <c r="G116" s="209"/>
    </row>
    <row r="117" spans="1:7" s="41" customFormat="1" ht="13.5" customHeight="1">
      <c r="A117" s="18">
        <v>55</v>
      </c>
      <c r="B117" s="39"/>
      <c r="C117" s="47" t="s">
        <v>301</v>
      </c>
      <c r="D117" s="202" t="str">
        <f>'《事業所記入》評価票（項目№１～５５）'!D117:E118</f>
        <v>集団生活ですので、他のご利用者に迷惑さえなければ何をされてもかまいません。</v>
      </c>
      <c r="E117" s="203"/>
      <c r="F117" s="183"/>
      <c r="G117" s="183"/>
    </row>
    <row r="118" spans="1:7" s="41" customFormat="1" ht="54" customHeight="1">
      <c r="A118" s="42"/>
      <c r="B118" s="43"/>
      <c r="C118" s="44" t="s">
        <v>302</v>
      </c>
      <c r="D118" s="204"/>
      <c r="E118" s="205"/>
      <c r="F118" s="184"/>
      <c r="G118" s="184"/>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115:G116 F12:G17 D111:G112 D54:E65 F24:G27 D68:E71 D6:E33 D45:G46 D52:G53 D66:G67 D47:E50 D72:G73 D76:G77 D79:G80 D87:G88 D105:G106 D97:G98 D93:G94 D74:E75 F6:G9 D35:E44 D81:E86 D89:E92 D95:E96 D99:E104 D107:E110 D113:E114 D117:E118"/>
  </dataValidations>
  <printOptions horizontalCentered="1"/>
  <pageMargins left="0.2362204724409449" right="0.35433070866141736" top="0.4724409448818898" bottom="0.5118110236220472" header="0.31496062992125984" footer="0.35433070866141736"/>
  <pageSetup firstPageNumber="1" useFirstPageNumber="1" horizontalDpi="600" verticalDpi="600" orientation="landscape" paperSize="9" r:id="rId1"/>
  <headerFooter alignWithMargins="0">
    <oddFooter>&amp;C&amp;P</oddFooter>
  </headerFooter>
  <rowBreaks count="8" manualBreakCount="8">
    <brk id="19" max="6" man="1"/>
    <brk id="33" max="6" man="1"/>
    <brk id="48" max="6" man="1"/>
    <brk id="63" max="6" man="1"/>
    <brk id="77" max="6" man="1"/>
    <brk id="92" max="6" man="1"/>
    <brk id="106" max="6" man="1"/>
    <brk id="118" max="6" man="1"/>
  </rowBreaks>
</worksheet>
</file>

<file path=xl/worksheets/sheet5.xml><?xml version="1.0" encoding="utf-8"?>
<worksheet xmlns="http://schemas.openxmlformats.org/spreadsheetml/2006/main" xmlns:r="http://schemas.openxmlformats.org/officeDocument/2006/relationships">
  <dimension ref="A1:T47"/>
  <sheetViews>
    <sheetView showGridLines="0" showZeros="0" zoomScaleSheetLayoutView="100" zoomScalePageLayoutView="0" workbookViewId="0" topLeftCell="A1">
      <selection activeCell="L11" sqref="L11:T15"/>
    </sheetView>
  </sheetViews>
  <sheetFormatPr defaultColWidth="0" defaultRowHeight="13.5" zeroHeight="1"/>
  <cols>
    <col min="1" max="1" width="4.125" style="3" customWidth="1"/>
    <col min="2" max="2" width="10.375" style="3" customWidth="1"/>
    <col min="3" max="5" width="9.00390625" style="3" customWidth="1"/>
    <col min="6" max="6" width="8.00390625" style="3" customWidth="1"/>
    <col min="7" max="8" width="9.00390625" style="3" customWidth="1"/>
    <col min="9" max="9" width="8.125" style="3" customWidth="1"/>
    <col min="10" max="10" width="6.00390625" style="3" customWidth="1"/>
    <col min="11" max="11" width="4.125" style="3" customWidth="1"/>
    <col min="12" max="14" width="9.00390625" style="3" customWidth="1"/>
    <col min="15" max="15" width="10.00390625" style="3" customWidth="1"/>
    <col min="16" max="19" width="8.00390625" style="3" customWidth="1"/>
    <col min="20" max="20" width="9.125" style="3" customWidth="1"/>
    <col min="21" max="21" width="0.12890625" style="3" customWidth="1"/>
    <col min="22" max="16384" width="0" style="3" hidden="1" customWidth="1"/>
  </cols>
  <sheetData>
    <row r="1" spans="1:20" ht="13.5" customHeight="1">
      <c r="A1" s="185" t="s">
        <v>199</v>
      </c>
      <c r="B1" s="185"/>
      <c r="C1" s="71" t="s">
        <v>202</v>
      </c>
      <c r="D1" s="74">
        <f>'《事業所記入》自己評価及び外部評価結果'!D1</f>
        <v>23</v>
      </c>
      <c r="E1" s="5" t="s">
        <v>203</v>
      </c>
      <c r="F1" s="5"/>
      <c r="G1" s="5"/>
      <c r="H1" s="5"/>
      <c r="I1" s="5"/>
      <c r="J1" s="5"/>
      <c r="K1" s="5"/>
      <c r="L1" s="5"/>
      <c r="M1" s="5"/>
      <c r="N1" s="5"/>
      <c r="O1" s="5"/>
      <c r="P1" s="5"/>
      <c r="Q1" s="5"/>
      <c r="R1" s="5"/>
      <c r="S1" s="5"/>
      <c r="T1" s="5"/>
    </row>
    <row r="2" spans="1:20" ht="19.5" customHeight="1">
      <c r="A2" s="111" t="s">
        <v>200</v>
      </c>
      <c r="B2" s="111"/>
      <c r="C2" s="111"/>
      <c r="D2" s="111"/>
      <c r="E2" s="111"/>
      <c r="F2" s="111"/>
      <c r="G2" s="111"/>
      <c r="H2" s="111"/>
      <c r="I2" s="111"/>
      <c r="J2" s="111"/>
      <c r="K2" s="111"/>
      <c r="L2" s="111"/>
      <c r="M2" s="111"/>
      <c r="N2" s="111"/>
      <c r="O2" s="111"/>
      <c r="P2" s="111"/>
      <c r="Q2" s="111"/>
      <c r="R2" s="111"/>
      <c r="S2" s="111"/>
      <c r="T2" s="111"/>
    </row>
    <row r="3" spans="1:20" ht="1.5" customHeight="1">
      <c r="A3" s="6"/>
      <c r="B3" s="6"/>
      <c r="C3" s="6"/>
      <c r="D3" s="6"/>
      <c r="E3" s="6"/>
      <c r="F3" s="6"/>
      <c r="G3" s="6"/>
      <c r="H3" s="6"/>
      <c r="I3" s="6"/>
      <c r="J3" s="6"/>
      <c r="K3" s="6"/>
      <c r="L3" s="6"/>
      <c r="M3" s="6"/>
      <c r="N3" s="6"/>
      <c r="O3" s="6"/>
      <c r="P3" s="6"/>
      <c r="Q3" s="6"/>
      <c r="R3" s="6"/>
      <c r="S3" s="6"/>
      <c r="T3" s="6"/>
    </row>
    <row r="4" spans="1:20" ht="18" customHeight="1">
      <c r="A4" s="72" t="s">
        <v>51</v>
      </c>
      <c r="B4" s="5"/>
      <c r="C4" s="5"/>
      <c r="D4" s="5"/>
      <c r="E4" s="5"/>
      <c r="F4" s="5"/>
      <c r="G4" s="5"/>
      <c r="H4" s="5"/>
      <c r="I4" s="5"/>
      <c r="J4" s="5"/>
      <c r="K4" s="5"/>
      <c r="L4" s="192" t="s">
        <v>50</v>
      </c>
      <c r="M4" s="192"/>
      <c r="N4" s="192"/>
      <c r="O4" s="192"/>
      <c r="P4" s="192"/>
      <c r="Q4" s="192"/>
      <c r="R4" s="192"/>
      <c r="S4" s="192"/>
      <c r="T4" s="192"/>
    </row>
    <row r="5" spans="1:20" ht="20.25" customHeight="1">
      <c r="A5" s="106" t="s">
        <v>1</v>
      </c>
      <c r="B5" s="107"/>
      <c r="C5" s="189" t="str">
        <f>'《事業所記入》自己評価及び外部評価結果'!C5</f>
        <v>2192400014</v>
      </c>
      <c r="D5" s="190"/>
      <c r="E5" s="190"/>
      <c r="F5" s="190"/>
      <c r="G5" s="190"/>
      <c r="H5" s="190"/>
      <c r="I5" s="190"/>
      <c r="J5" s="191"/>
      <c r="K5" s="7"/>
      <c r="L5" s="193" t="str">
        <f>'《事業所記入》自己評価及び外部評価結果'!L5</f>
        <v>　他事業所のグループホームとの交流（運営推進会議、行事の参加など）を進めており、地域交流に力を入れています。
　また、ご家族様とスタッフ・ご利用者様が一緒に畑仕事、洗濯畳み、雑談など気軽に出来る環境を心がけており、良い交流が出来ています。
　地域密着型事業所として、ご利用者様にとって心地よい居場所作りをしていきます。</v>
      </c>
      <c r="M5" s="194"/>
      <c r="N5" s="194"/>
      <c r="O5" s="194"/>
      <c r="P5" s="194"/>
      <c r="Q5" s="194"/>
      <c r="R5" s="194"/>
      <c r="S5" s="194"/>
      <c r="T5" s="195"/>
    </row>
    <row r="6" spans="1:20" ht="20.25" customHeight="1">
      <c r="A6" s="106" t="s">
        <v>2</v>
      </c>
      <c r="B6" s="107"/>
      <c r="C6" s="189" t="str">
        <f>'《事業所記入》自己評価及び外部評価結果'!C6</f>
        <v>メディカル・ケア・サービス東海株式会社</v>
      </c>
      <c r="D6" s="190"/>
      <c r="E6" s="190"/>
      <c r="F6" s="190"/>
      <c r="G6" s="190"/>
      <c r="H6" s="190"/>
      <c r="I6" s="190"/>
      <c r="J6" s="191"/>
      <c r="K6" s="7"/>
      <c r="L6" s="196"/>
      <c r="M6" s="197"/>
      <c r="N6" s="197"/>
      <c r="O6" s="197"/>
      <c r="P6" s="197"/>
      <c r="Q6" s="197"/>
      <c r="R6" s="197"/>
      <c r="S6" s="197"/>
      <c r="T6" s="198"/>
    </row>
    <row r="7" spans="1:20" ht="20.25" customHeight="1">
      <c r="A7" s="106" t="s">
        <v>3</v>
      </c>
      <c r="B7" s="107"/>
      <c r="C7" s="189" t="s">
        <v>428</v>
      </c>
      <c r="D7" s="190"/>
      <c r="E7" s="190"/>
      <c r="F7" s="190"/>
      <c r="G7" s="190"/>
      <c r="H7" s="190"/>
      <c r="I7" s="190"/>
      <c r="J7" s="191"/>
      <c r="K7" s="7"/>
      <c r="L7" s="196"/>
      <c r="M7" s="197"/>
      <c r="N7" s="197"/>
      <c r="O7" s="197"/>
      <c r="P7" s="197"/>
      <c r="Q7" s="197"/>
      <c r="R7" s="197"/>
      <c r="S7" s="197"/>
      <c r="T7" s="198"/>
    </row>
    <row r="8" spans="1:20" ht="20.25" customHeight="1">
      <c r="A8" s="101" t="s">
        <v>4</v>
      </c>
      <c r="B8" s="102"/>
      <c r="C8" s="189" t="str">
        <f>'《事業所記入》自己評価及び外部評価結果'!C8</f>
        <v>岐阜県不破郡垂井町綾戸895-8</v>
      </c>
      <c r="D8" s="190"/>
      <c r="E8" s="190"/>
      <c r="F8" s="190"/>
      <c r="G8" s="190"/>
      <c r="H8" s="190"/>
      <c r="I8" s="190"/>
      <c r="J8" s="191"/>
      <c r="K8" s="7"/>
      <c r="L8" s="196"/>
      <c r="M8" s="197"/>
      <c r="N8" s="197"/>
      <c r="O8" s="197"/>
      <c r="P8" s="197"/>
      <c r="Q8" s="197"/>
      <c r="R8" s="197"/>
      <c r="S8" s="197"/>
      <c r="T8" s="198"/>
    </row>
    <row r="9" spans="1:20" ht="20.25" customHeight="1">
      <c r="A9" s="106" t="s">
        <v>29</v>
      </c>
      <c r="B9" s="107"/>
      <c r="C9" s="189" t="str">
        <f>'《事業所記入》自己評価及び外部評価結果'!C9</f>
        <v>平成２３年　８月２０日</v>
      </c>
      <c r="D9" s="190"/>
      <c r="E9" s="191"/>
      <c r="F9" s="127" t="s">
        <v>58</v>
      </c>
      <c r="G9" s="128"/>
      <c r="H9" s="112" t="s">
        <v>400</v>
      </c>
      <c r="I9" s="113"/>
      <c r="J9" s="114"/>
      <c r="K9" s="7"/>
      <c r="L9" s="199"/>
      <c r="M9" s="200"/>
      <c r="N9" s="200"/>
      <c r="O9" s="200"/>
      <c r="P9" s="200"/>
      <c r="Q9" s="200"/>
      <c r="R9" s="200"/>
      <c r="S9" s="200"/>
      <c r="T9" s="201"/>
    </row>
    <row r="10" spans="1:20" ht="19.5" customHeight="1">
      <c r="A10" s="12" t="s">
        <v>56</v>
      </c>
      <c r="B10" s="13"/>
      <c r="C10" s="13"/>
      <c r="D10" s="13"/>
      <c r="E10" s="13"/>
      <c r="F10" s="13"/>
      <c r="G10" s="13"/>
      <c r="H10" s="13"/>
      <c r="I10" s="13"/>
      <c r="J10" s="13"/>
      <c r="K10" s="7"/>
      <c r="L10" s="192" t="s">
        <v>54</v>
      </c>
      <c r="M10" s="192"/>
      <c r="N10" s="192"/>
      <c r="O10" s="192"/>
      <c r="P10" s="192"/>
      <c r="Q10" s="192"/>
      <c r="R10" s="192"/>
      <c r="S10" s="192"/>
      <c r="T10" s="192"/>
    </row>
    <row r="11" spans="1:20" ht="20.25" customHeight="1">
      <c r="A11" s="94" t="s">
        <v>55</v>
      </c>
      <c r="B11" s="95"/>
      <c r="C11" s="186" t="s">
        <v>372</v>
      </c>
      <c r="D11" s="187"/>
      <c r="E11" s="187"/>
      <c r="F11" s="187"/>
      <c r="G11" s="187"/>
      <c r="H11" s="187"/>
      <c r="I11" s="187"/>
      <c r="J11" s="188"/>
      <c r="K11" s="7"/>
      <c r="L11" s="118"/>
      <c r="M11" s="119"/>
      <c r="N11" s="119"/>
      <c r="O11" s="119"/>
      <c r="P11" s="119"/>
      <c r="Q11" s="119"/>
      <c r="R11" s="119"/>
      <c r="S11" s="119"/>
      <c r="T11" s="120"/>
    </row>
    <row r="12" spans="1:20" ht="19.5" customHeight="1">
      <c r="A12" s="11" t="s">
        <v>52</v>
      </c>
      <c r="B12" s="9"/>
      <c r="C12" s="8"/>
      <c r="D12" s="8"/>
      <c r="E12" s="8"/>
      <c r="F12" s="8"/>
      <c r="G12" s="8"/>
      <c r="H12" s="8"/>
      <c r="I12" s="8"/>
      <c r="J12" s="8"/>
      <c r="K12" s="7"/>
      <c r="L12" s="121"/>
      <c r="M12" s="122"/>
      <c r="N12" s="122"/>
      <c r="O12" s="122"/>
      <c r="P12" s="122"/>
      <c r="Q12" s="122"/>
      <c r="R12" s="122"/>
      <c r="S12" s="122"/>
      <c r="T12" s="123"/>
    </row>
    <row r="13" spans="1:20" ht="20.25" customHeight="1">
      <c r="A13" s="106" t="s">
        <v>5</v>
      </c>
      <c r="B13" s="107"/>
      <c r="C13" s="103" t="s">
        <v>303</v>
      </c>
      <c r="D13" s="104"/>
      <c r="E13" s="104"/>
      <c r="F13" s="104"/>
      <c r="G13" s="104"/>
      <c r="H13" s="104"/>
      <c r="I13" s="104"/>
      <c r="J13" s="105"/>
      <c r="K13" s="7"/>
      <c r="L13" s="121"/>
      <c r="M13" s="122"/>
      <c r="N13" s="122"/>
      <c r="O13" s="122"/>
      <c r="P13" s="122"/>
      <c r="Q13" s="122"/>
      <c r="R13" s="122"/>
      <c r="S13" s="122"/>
      <c r="T13" s="123"/>
    </row>
    <row r="14" spans="1:20" ht="20.25" customHeight="1">
      <c r="A14" s="106" t="s">
        <v>4</v>
      </c>
      <c r="B14" s="107"/>
      <c r="C14" s="130" t="s">
        <v>307</v>
      </c>
      <c r="D14" s="131"/>
      <c r="E14" s="131"/>
      <c r="F14" s="131"/>
      <c r="G14" s="131"/>
      <c r="H14" s="131"/>
      <c r="I14" s="131"/>
      <c r="J14" s="132"/>
      <c r="K14" s="7"/>
      <c r="L14" s="121"/>
      <c r="M14" s="122"/>
      <c r="N14" s="122"/>
      <c r="O14" s="122"/>
      <c r="P14" s="122"/>
      <c r="Q14" s="122"/>
      <c r="R14" s="122"/>
      <c r="S14" s="122"/>
      <c r="T14" s="123"/>
    </row>
    <row r="15" spans="1:20" ht="20.25" customHeight="1">
      <c r="A15" s="106" t="s">
        <v>6</v>
      </c>
      <c r="B15" s="107"/>
      <c r="C15" s="112" t="s">
        <v>373</v>
      </c>
      <c r="D15" s="113"/>
      <c r="E15" s="113"/>
      <c r="F15" s="99"/>
      <c r="G15" s="100"/>
      <c r="H15" s="100"/>
      <c r="I15" s="100"/>
      <c r="J15" s="100"/>
      <c r="K15" s="7"/>
      <c r="L15" s="124"/>
      <c r="M15" s="125"/>
      <c r="N15" s="125"/>
      <c r="O15" s="125"/>
      <c r="P15" s="125"/>
      <c r="Q15" s="125"/>
      <c r="R15" s="125"/>
      <c r="S15" s="125"/>
      <c r="T15" s="126"/>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ht="19.5" customHeight="1">
      <c r="A17" s="133" t="s">
        <v>53</v>
      </c>
      <c r="B17" s="134"/>
      <c r="C17" s="134"/>
      <c r="D17" s="134"/>
      <c r="E17" s="134"/>
      <c r="F17" s="134"/>
      <c r="G17" s="134"/>
      <c r="H17" s="134"/>
      <c r="I17" s="134"/>
      <c r="J17" s="134"/>
      <c r="K17" s="134"/>
      <c r="L17" s="134"/>
      <c r="M17" s="134"/>
      <c r="N17" s="134"/>
      <c r="O17" s="134"/>
      <c r="P17" s="134"/>
      <c r="Q17" s="134"/>
      <c r="R17" s="134"/>
      <c r="S17" s="134"/>
      <c r="T17" s="135"/>
    </row>
    <row r="18" spans="1:20" ht="29.25" customHeight="1">
      <c r="A18" s="136" t="s">
        <v>0</v>
      </c>
      <c r="B18" s="137"/>
      <c r="C18" s="137"/>
      <c r="D18" s="137"/>
      <c r="E18" s="138"/>
      <c r="F18" s="139" t="s">
        <v>57</v>
      </c>
      <c r="G18" s="140"/>
      <c r="H18" s="140"/>
      <c r="I18" s="140"/>
      <c r="J18" s="140"/>
      <c r="K18" s="141" t="s">
        <v>0</v>
      </c>
      <c r="L18" s="137"/>
      <c r="M18" s="137"/>
      <c r="N18" s="137"/>
      <c r="O18" s="138"/>
      <c r="P18" s="139" t="s">
        <v>57</v>
      </c>
      <c r="Q18" s="140"/>
      <c r="R18" s="140"/>
      <c r="S18" s="140"/>
      <c r="T18" s="158"/>
    </row>
    <row r="19" spans="1:20" s="4" customFormat="1" ht="12.75" customHeight="1">
      <c r="A19" s="142">
        <v>56</v>
      </c>
      <c r="B19" s="129" t="s">
        <v>28</v>
      </c>
      <c r="C19" s="129"/>
      <c r="D19" s="129"/>
      <c r="E19" s="129"/>
      <c r="F19" s="76">
        <f>'《事業所記入》自己評価及び外部評価結果'!F19</f>
        <v>0</v>
      </c>
      <c r="G19" s="144" t="s">
        <v>59</v>
      </c>
      <c r="H19" s="144"/>
      <c r="I19" s="144"/>
      <c r="J19" s="145"/>
      <c r="K19" s="153">
        <v>63</v>
      </c>
      <c r="L19" s="129" t="s">
        <v>34</v>
      </c>
      <c r="M19" s="129"/>
      <c r="N19" s="129"/>
      <c r="O19" s="129"/>
      <c r="P19" s="81">
        <f>'《事業所記入》自己評価及び外部評価結果'!P19</f>
        <v>0</v>
      </c>
      <c r="Q19" s="144" t="s">
        <v>30</v>
      </c>
      <c r="R19" s="144"/>
      <c r="S19" s="144"/>
      <c r="T19" s="146"/>
    </row>
    <row r="20" spans="1:20" s="4" customFormat="1" ht="12.75" customHeight="1">
      <c r="A20" s="143"/>
      <c r="B20" s="129"/>
      <c r="C20" s="129"/>
      <c r="D20" s="129"/>
      <c r="E20" s="129"/>
      <c r="F20" s="78" t="str">
        <f>'《事業所記入》自己評価及び外部評価結果'!F20</f>
        <v>○</v>
      </c>
      <c r="G20" s="147" t="s">
        <v>7</v>
      </c>
      <c r="H20" s="147"/>
      <c r="I20" s="147"/>
      <c r="J20" s="148"/>
      <c r="K20" s="154"/>
      <c r="L20" s="129"/>
      <c r="M20" s="129"/>
      <c r="N20" s="129"/>
      <c r="O20" s="129"/>
      <c r="P20" s="78" t="str">
        <f>'《事業所記入》自己評価及び外部評価結果'!P20</f>
        <v>○</v>
      </c>
      <c r="Q20" s="147" t="s">
        <v>10</v>
      </c>
      <c r="R20" s="147"/>
      <c r="S20" s="147"/>
      <c r="T20" s="151"/>
    </row>
    <row r="21" spans="1:20" s="4" customFormat="1" ht="12.75" customHeight="1">
      <c r="A21" s="143"/>
      <c r="B21" s="129"/>
      <c r="C21" s="129"/>
      <c r="D21" s="129"/>
      <c r="E21" s="129"/>
      <c r="F21" s="78">
        <f>'《事業所記入》自己評価及び外部評価結果'!F21</f>
        <v>0</v>
      </c>
      <c r="G21" s="147" t="s">
        <v>15</v>
      </c>
      <c r="H21" s="147"/>
      <c r="I21" s="147"/>
      <c r="J21" s="148"/>
      <c r="K21" s="154"/>
      <c r="L21" s="129"/>
      <c r="M21" s="129"/>
      <c r="N21" s="129"/>
      <c r="O21" s="129"/>
      <c r="P21" s="82">
        <f>'《事業所記入》自己評価及び外部評価結果'!P21</f>
        <v>0</v>
      </c>
      <c r="Q21" s="147" t="s">
        <v>18</v>
      </c>
      <c r="R21" s="147"/>
      <c r="S21" s="147"/>
      <c r="T21" s="151"/>
    </row>
    <row r="22" spans="1:20" s="4" customFormat="1" ht="12.75" customHeight="1">
      <c r="A22" s="143"/>
      <c r="B22" s="129"/>
      <c r="C22" s="129"/>
      <c r="D22" s="129"/>
      <c r="E22" s="129"/>
      <c r="F22" s="77">
        <f>'《事業所記入》自己評価及び外部評価結果'!F22</f>
        <v>0</v>
      </c>
      <c r="G22" s="149" t="s">
        <v>23</v>
      </c>
      <c r="H22" s="149"/>
      <c r="I22" s="149"/>
      <c r="J22" s="152"/>
      <c r="K22" s="155"/>
      <c r="L22" s="129"/>
      <c r="M22" s="129"/>
      <c r="N22" s="129"/>
      <c r="O22" s="129"/>
      <c r="P22" s="79">
        <f>'《事業所記入》自己評価及び外部評価結果'!P22</f>
        <v>0</v>
      </c>
      <c r="Q22" s="149" t="s">
        <v>26</v>
      </c>
      <c r="R22" s="149"/>
      <c r="S22" s="149"/>
      <c r="T22" s="150"/>
    </row>
    <row r="23" spans="1:20" s="4" customFormat="1" ht="12.75" customHeight="1">
      <c r="A23" s="159">
        <v>57</v>
      </c>
      <c r="B23" s="129" t="s">
        <v>35</v>
      </c>
      <c r="C23" s="129"/>
      <c r="D23" s="129"/>
      <c r="E23" s="129"/>
      <c r="F23" s="75">
        <f>'《事業所記入》自己評価及び外部評価結果'!F23</f>
        <v>0</v>
      </c>
      <c r="G23" s="144" t="s">
        <v>31</v>
      </c>
      <c r="H23" s="144"/>
      <c r="I23" s="144"/>
      <c r="J23" s="145"/>
      <c r="K23" s="161">
        <v>64</v>
      </c>
      <c r="L23" s="129" t="s">
        <v>36</v>
      </c>
      <c r="M23" s="129"/>
      <c r="N23" s="129"/>
      <c r="O23" s="129"/>
      <c r="P23" s="81">
        <f>'《事業所記入》自己評価及び外部評価結果'!P23</f>
        <v>0</v>
      </c>
      <c r="Q23" s="144" t="s">
        <v>46</v>
      </c>
      <c r="R23" s="144"/>
      <c r="S23" s="144"/>
      <c r="T23" s="146"/>
    </row>
    <row r="24" spans="1:20" s="4" customFormat="1" ht="12.75" customHeight="1">
      <c r="A24" s="143"/>
      <c r="B24" s="129"/>
      <c r="C24" s="129"/>
      <c r="D24" s="129"/>
      <c r="E24" s="129"/>
      <c r="F24" s="80">
        <f>'《事業所記入》自己評価及び外部評価結果'!F24</f>
        <v>0</v>
      </c>
      <c r="G24" s="147" t="s">
        <v>8</v>
      </c>
      <c r="H24" s="147"/>
      <c r="I24" s="147"/>
      <c r="J24" s="148"/>
      <c r="K24" s="154"/>
      <c r="L24" s="129"/>
      <c r="M24" s="129"/>
      <c r="N24" s="129"/>
      <c r="O24" s="129"/>
      <c r="P24" s="82">
        <f>'《事業所記入》自己評価及び外部評価結果'!P24</f>
        <v>0</v>
      </c>
      <c r="Q24" s="147" t="s">
        <v>11</v>
      </c>
      <c r="R24" s="147"/>
      <c r="S24" s="147"/>
      <c r="T24" s="151"/>
    </row>
    <row r="25" spans="1:20" s="4" customFormat="1" ht="12.75" customHeight="1">
      <c r="A25" s="143"/>
      <c r="B25" s="129"/>
      <c r="C25" s="129"/>
      <c r="D25" s="129"/>
      <c r="E25" s="129"/>
      <c r="F25" s="78" t="str">
        <f>'《事業所記入》自己評価及び外部評価結果'!F25</f>
        <v>○</v>
      </c>
      <c r="G25" s="147" t="s">
        <v>16</v>
      </c>
      <c r="H25" s="147"/>
      <c r="I25" s="147"/>
      <c r="J25" s="148"/>
      <c r="K25" s="154"/>
      <c r="L25" s="129"/>
      <c r="M25" s="129"/>
      <c r="N25" s="129"/>
      <c r="O25" s="129"/>
      <c r="P25" s="80" t="str">
        <f>'《事業所記入》自己評価及び外部評価結果'!P25</f>
        <v>○</v>
      </c>
      <c r="Q25" s="147" t="s">
        <v>19</v>
      </c>
      <c r="R25" s="147"/>
      <c r="S25" s="147"/>
      <c r="T25" s="151"/>
    </row>
    <row r="26" spans="1:20" s="4" customFormat="1" ht="12.75" customHeight="1">
      <c r="A26" s="160"/>
      <c r="B26" s="129"/>
      <c r="C26" s="129"/>
      <c r="D26" s="129"/>
      <c r="E26" s="129"/>
      <c r="F26" s="77">
        <f>'《事業所記入》自己評価及び外部評価結果'!F26</f>
        <v>0</v>
      </c>
      <c r="G26" s="149" t="s">
        <v>24</v>
      </c>
      <c r="H26" s="149"/>
      <c r="I26" s="149"/>
      <c r="J26" s="152"/>
      <c r="K26" s="155"/>
      <c r="L26" s="129"/>
      <c r="M26" s="129"/>
      <c r="N26" s="129"/>
      <c r="O26" s="129"/>
      <c r="P26" s="77">
        <f>'《事業所記入》自己評価及び外部評価結果'!P26</f>
        <v>0</v>
      </c>
      <c r="Q26" s="149" t="s">
        <v>24</v>
      </c>
      <c r="R26" s="149"/>
      <c r="S26" s="149"/>
      <c r="T26" s="150"/>
    </row>
    <row r="27" spans="1:20" s="4" customFormat="1" ht="12.75" customHeight="1">
      <c r="A27" s="142">
        <v>58</v>
      </c>
      <c r="B27" s="129" t="s">
        <v>37</v>
      </c>
      <c r="C27" s="129"/>
      <c r="D27" s="129"/>
      <c r="E27" s="129"/>
      <c r="F27" s="81">
        <f>'《事業所記入》自己評価及び外部評価結果'!F27</f>
        <v>0</v>
      </c>
      <c r="G27" s="144" t="s">
        <v>32</v>
      </c>
      <c r="H27" s="144"/>
      <c r="I27" s="144"/>
      <c r="J27" s="145"/>
      <c r="K27" s="153">
        <v>65</v>
      </c>
      <c r="L27" s="129" t="s">
        <v>38</v>
      </c>
      <c r="M27" s="129"/>
      <c r="N27" s="129"/>
      <c r="O27" s="129"/>
      <c r="P27" s="75">
        <f>'《事業所記入》自己評価及び外部評価結果'!P27</f>
        <v>0</v>
      </c>
      <c r="Q27" s="144" t="s">
        <v>47</v>
      </c>
      <c r="R27" s="144"/>
      <c r="S27" s="144"/>
      <c r="T27" s="146"/>
    </row>
    <row r="28" spans="1:20" s="4" customFormat="1" ht="12.75" customHeight="1">
      <c r="A28" s="143"/>
      <c r="B28" s="129"/>
      <c r="C28" s="129"/>
      <c r="D28" s="129"/>
      <c r="E28" s="129"/>
      <c r="F28" s="82" t="str">
        <f>'《事業所記入》自己評価及び外部評価結果'!F28</f>
        <v>○</v>
      </c>
      <c r="G28" s="147" t="s">
        <v>9</v>
      </c>
      <c r="H28" s="147"/>
      <c r="I28" s="147"/>
      <c r="J28" s="148"/>
      <c r="K28" s="154"/>
      <c r="L28" s="129"/>
      <c r="M28" s="129"/>
      <c r="N28" s="129"/>
      <c r="O28" s="129"/>
      <c r="P28" s="80">
        <f>'《事業所記入》自己評価及び外部評価結果'!P28</f>
        <v>0</v>
      </c>
      <c r="Q28" s="147" t="s">
        <v>12</v>
      </c>
      <c r="R28" s="147"/>
      <c r="S28" s="147"/>
      <c r="T28" s="151"/>
    </row>
    <row r="29" spans="1:20" s="4" customFormat="1" ht="12.75" customHeight="1">
      <c r="A29" s="143"/>
      <c r="B29" s="129"/>
      <c r="C29" s="129"/>
      <c r="D29" s="129"/>
      <c r="E29" s="129"/>
      <c r="F29" s="82">
        <f>'《事業所記入》自己評価及び外部評価結果'!F29</f>
        <v>0</v>
      </c>
      <c r="G29" s="147" t="s">
        <v>17</v>
      </c>
      <c r="H29" s="147"/>
      <c r="I29" s="147"/>
      <c r="J29" s="148"/>
      <c r="K29" s="154"/>
      <c r="L29" s="129"/>
      <c r="M29" s="129"/>
      <c r="N29" s="129"/>
      <c r="O29" s="129"/>
      <c r="P29" s="78" t="str">
        <f>'《事業所記入》自己評価及び外部評価結果'!P29</f>
        <v>○</v>
      </c>
      <c r="Q29" s="147" t="s">
        <v>20</v>
      </c>
      <c r="R29" s="147"/>
      <c r="S29" s="147"/>
      <c r="T29" s="151"/>
    </row>
    <row r="30" spans="1:20" s="4" customFormat="1" ht="12.75" customHeight="1">
      <c r="A30" s="143"/>
      <c r="B30" s="129"/>
      <c r="C30" s="129"/>
      <c r="D30" s="129"/>
      <c r="E30" s="129"/>
      <c r="F30" s="79">
        <f>'《事業所記入》自己評価及び外部評価結果'!F30</f>
        <v>0</v>
      </c>
      <c r="G30" s="149" t="s">
        <v>25</v>
      </c>
      <c r="H30" s="149"/>
      <c r="I30" s="149"/>
      <c r="J30" s="152"/>
      <c r="K30" s="155"/>
      <c r="L30" s="129"/>
      <c r="M30" s="129"/>
      <c r="N30" s="129"/>
      <c r="O30" s="129"/>
      <c r="P30" s="77">
        <f>'《事業所記入》自己評価及び外部評価結果'!P30</f>
        <v>0</v>
      </c>
      <c r="Q30" s="149" t="s">
        <v>27</v>
      </c>
      <c r="R30" s="149"/>
      <c r="S30" s="149"/>
      <c r="T30" s="150"/>
    </row>
    <row r="31" spans="1:20" s="4" customFormat="1" ht="12.75" customHeight="1">
      <c r="A31" s="159">
        <v>59</v>
      </c>
      <c r="B31" s="129" t="s">
        <v>39</v>
      </c>
      <c r="C31" s="129"/>
      <c r="D31" s="129"/>
      <c r="E31" s="129"/>
      <c r="F31" s="81">
        <f>'《事業所記入》自己評価及び外部評価結果'!F31</f>
        <v>0</v>
      </c>
      <c r="G31" s="144" t="s">
        <v>32</v>
      </c>
      <c r="H31" s="144"/>
      <c r="I31" s="144"/>
      <c r="J31" s="145"/>
      <c r="K31" s="161">
        <v>66</v>
      </c>
      <c r="L31" s="129" t="s">
        <v>40</v>
      </c>
      <c r="M31" s="129"/>
      <c r="N31" s="129"/>
      <c r="O31" s="129"/>
      <c r="P31" s="81">
        <f>'《事業所記入》自己評価及び外部評価結果'!P31</f>
        <v>0</v>
      </c>
      <c r="Q31" s="144" t="s">
        <v>48</v>
      </c>
      <c r="R31" s="144"/>
      <c r="S31" s="144"/>
      <c r="T31" s="146"/>
    </row>
    <row r="32" spans="1:20" s="4" customFormat="1" ht="12.75" customHeight="1">
      <c r="A32" s="143"/>
      <c r="B32" s="129"/>
      <c r="C32" s="129"/>
      <c r="D32" s="129"/>
      <c r="E32" s="129"/>
      <c r="F32" s="78">
        <f>'《事業所記入》自己評価及び外部評価結果'!F32</f>
        <v>0</v>
      </c>
      <c r="G32" s="147" t="s">
        <v>9</v>
      </c>
      <c r="H32" s="147"/>
      <c r="I32" s="147"/>
      <c r="J32" s="148"/>
      <c r="K32" s="154"/>
      <c r="L32" s="129"/>
      <c r="M32" s="129"/>
      <c r="N32" s="129"/>
      <c r="O32" s="129"/>
      <c r="P32" s="82">
        <f>'《事業所記入》自己評価及び外部評価結果'!P32</f>
        <v>0</v>
      </c>
      <c r="Q32" s="147" t="s">
        <v>13</v>
      </c>
      <c r="R32" s="147"/>
      <c r="S32" s="147"/>
      <c r="T32" s="151"/>
    </row>
    <row r="33" spans="1:20" s="4" customFormat="1" ht="12.75" customHeight="1">
      <c r="A33" s="143"/>
      <c r="B33" s="129"/>
      <c r="C33" s="129"/>
      <c r="D33" s="129"/>
      <c r="E33" s="129"/>
      <c r="F33" s="78" t="str">
        <f>'《事業所記入》自己評価及び外部評価結果'!F33</f>
        <v>○</v>
      </c>
      <c r="G33" s="147" t="s">
        <v>17</v>
      </c>
      <c r="H33" s="147"/>
      <c r="I33" s="147"/>
      <c r="J33" s="148"/>
      <c r="K33" s="154"/>
      <c r="L33" s="129"/>
      <c r="M33" s="129"/>
      <c r="N33" s="129"/>
      <c r="O33" s="129"/>
      <c r="P33" s="80" t="str">
        <f>'《事業所記入》自己評価及び外部評価結果'!P33</f>
        <v>○</v>
      </c>
      <c r="Q33" s="147" t="s">
        <v>21</v>
      </c>
      <c r="R33" s="147"/>
      <c r="S33" s="147"/>
      <c r="T33" s="151"/>
    </row>
    <row r="34" spans="1:20" s="4" customFormat="1" ht="12.75" customHeight="1">
      <c r="A34" s="160"/>
      <c r="B34" s="129"/>
      <c r="C34" s="129"/>
      <c r="D34" s="129"/>
      <c r="E34" s="129"/>
      <c r="F34" s="77">
        <f>'《事業所記入》自己評価及び外部評価結果'!F34</f>
        <v>0</v>
      </c>
      <c r="G34" s="149" t="s">
        <v>25</v>
      </c>
      <c r="H34" s="149"/>
      <c r="I34" s="149"/>
      <c r="J34" s="152"/>
      <c r="K34" s="154"/>
      <c r="L34" s="129"/>
      <c r="M34" s="129"/>
      <c r="N34" s="129"/>
      <c r="O34" s="129"/>
      <c r="P34" s="77">
        <f>'《事業所記入》自己評価及び外部評価結果'!P34</f>
        <v>0</v>
      </c>
      <c r="Q34" s="149" t="s">
        <v>25</v>
      </c>
      <c r="R34" s="149"/>
      <c r="S34" s="149"/>
      <c r="T34" s="150"/>
    </row>
    <row r="35" spans="1:20" s="4" customFormat="1" ht="12.75" customHeight="1">
      <c r="A35" s="142">
        <v>60</v>
      </c>
      <c r="B35" s="129" t="s">
        <v>41</v>
      </c>
      <c r="C35" s="129"/>
      <c r="D35" s="129"/>
      <c r="E35" s="129"/>
      <c r="F35" s="75">
        <f>'《事業所記入》自己評価及び外部評価結果'!F35</f>
        <v>0</v>
      </c>
      <c r="G35" s="144" t="s">
        <v>32</v>
      </c>
      <c r="H35" s="144"/>
      <c r="I35" s="144"/>
      <c r="J35" s="145"/>
      <c r="K35" s="153">
        <v>67</v>
      </c>
      <c r="L35" s="129" t="s">
        <v>42</v>
      </c>
      <c r="M35" s="129"/>
      <c r="N35" s="129"/>
      <c r="O35" s="129"/>
      <c r="P35" s="81">
        <f>'《事業所記入》自己評価及び外部評価結果'!P35</f>
        <v>0</v>
      </c>
      <c r="Q35" s="144" t="s">
        <v>32</v>
      </c>
      <c r="R35" s="144"/>
      <c r="S35" s="144"/>
      <c r="T35" s="146"/>
    </row>
    <row r="36" spans="1:20" s="4" customFormat="1" ht="12.75" customHeight="1">
      <c r="A36" s="143"/>
      <c r="B36" s="129"/>
      <c r="C36" s="129"/>
      <c r="D36" s="129"/>
      <c r="E36" s="129"/>
      <c r="F36" s="82">
        <f>'《事業所記入》自己評価及び外部評価結果'!F36</f>
        <v>0</v>
      </c>
      <c r="G36" s="147" t="s">
        <v>9</v>
      </c>
      <c r="H36" s="147"/>
      <c r="I36" s="147"/>
      <c r="J36" s="148"/>
      <c r="K36" s="154"/>
      <c r="L36" s="129"/>
      <c r="M36" s="129"/>
      <c r="N36" s="129"/>
      <c r="O36" s="129"/>
      <c r="P36" s="78">
        <f>'《事業所記入》自己評価及び外部評価結果'!P36</f>
        <v>0</v>
      </c>
      <c r="Q36" s="147" t="s">
        <v>9</v>
      </c>
      <c r="R36" s="147"/>
      <c r="S36" s="147"/>
      <c r="T36" s="151"/>
    </row>
    <row r="37" spans="1:20" s="4" customFormat="1" ht="12.75" customHeight="1">
      <c r="A37" s="143"/>
      <c r="B37" s="129"/>
      <c r="C37" s="129"/>
      <c r="D37" s="129"/>
      <c r="E37" s="129"/>
      <c r="F37" s="80">
        <f>'《事業所記入》自己評価及び外部評価結果'!F37</f>
        <v>0</v>
      </c>
      <c r="G37" s="147" t="s">
        <v>17</v>
      </c>
      <c r="H37" s="147"/>
      <c r="I37" s="147"/>
      <c r="J37" s="148"/>
      <c r="K37" s="154"/>
      <c r="L37" s="129"/>
      <c r="M37" s="129"/>
      <c r="N37" s="129"/>
      <c r="O37" s="129"/>
      <c r="P37" s="78" t="str">
        <f>'《事業所記入》自己評価及び外部評価結果'!P37</f>
        <v>○</v>
      </c>
      <c r="Q37" s="147" t="s">
        <v>17</v>
      </c>
      <c r="R37" s="147"/>
      <c r="S37" s="147"/>
      <c r="T37" s="151"/>
    </row>
    <row r="38" spans="1:20" s="4" customFormat="1" ht="12.75" customHeight="1">
      <c r="A38" s="143"/>
      <c r="B38" s="129"/>
      <c r="C38" s="129"/>
      <c r="D38" s="129"/>
      <c r="E38" s="129"/>
      <c r="F38" s="77" t="str">
        <f>'《事業所記入》自己評価及び外部評価結果'!F38</f>
        <v>○</v>
      </c>
      <c r="G38" s="149" t="s">
        <v>25</v>
      </c>
      <c r="H38" s="149"/>
      <c r="I38" s="149"/>
      <c r="J38" s="152"/>
      <c r="K38" s="155"/>
      <c r="L38" s="129"/>
      <c r="M38" s="129"/>
      <c r="N38" s="129"/>
      <c r="O38" s="129"/>
      <c r="P38" s="77">
        <f>'《事業所記入》自己評価及び外部評価結果'!P38</f>
        <v>0</v>
      </c>
      <c r="Q38" s="149" t="s">
        <v>25</v>
      </c>
      <c r="R38" s="149"/>
      <c r="S38" s="149"/>
      <c r="T38" s="150"/>
    </row>
    <row r="39" spans="1:20" s="4" customFormat="1" ht="12.75" customHeight="1">
      <c r="A39" s="159">
        <v>61</v>
      </c>
      <c r="B39" s="129" t="s">
        <v>43</v>
      </c>
      <c r="C39" s="129"/>
      <c r="D39" s="129"/>
      <c r="E39" s="129"/>
      <c r="F39" s="75">
        <f>'《事業所記入》自己評価及び外部評価結果'!F39</f>
        <v>0</v>
      </c>
      <c r="G39" s="144" t="s">
        <v>32</v>
      </c>
      <c r="H39" s="144"/>
      <c r="I39" s="144"/>
      <c r="J39" s="145"/>
      <c r="K39" s="161">
        <v>68</v>
      </c>
      <c r="L39" s="129" t="s">
        <v>44</v>
      </c>
      <c r="M39" s="129"/>
      <c r="N39" s="129"/>
      <c r="O39" s="129"/>
      <c r="P39" s="81">
        <f>'《事業所記入》自己評価及び外部評価結果'!P39</f>
        <v>0</v>
      </c>
      <c r="Q39" s="144" t="s">
        <v>49</v>
      </c>
      <c r="R39" s="144"/>
      <c r="S39" s="144"/>
      <c r="T39" s="146"/>
    </row>
    <row r="40" spans="1:20" s="4" customFormat="1" ht="12.75" customHeight="1">
      <c r="A40" s="143"/>
      <c r="B40" s="129"/>
      <c r="C40" s="129"/>
      <c r="D40" s="129"/>
      <c r="E40" s="129"/>
      <c r="F40" s="82">
        <f>'《事業所記入》自己評価及び外部評価結果'!F40</f>
        <v>0</v>
      </c>
      <c r="G40" s="147" t="s">
        <v>9</v>
      </c>
      <c r="H40" s="147"/>
      <c r="I40" s="147"/>
      <c r="J40" s="148"/>
      <c r="K40" s="154"/>
      <c r="L40" s="129"/>
      <c r="M40" s="129"/>
      <c r="N40" s="129"/>
      <c r="O40" s="129"/>
      <c r="P40" s="78" t="str">
        <f>'《事業所記入》自己評価及び外部評価結果'!P40</f>
        <v>○</v>
      </c>
      <c r="Q40" s="147" t="s">
        <v>14</v>
      </c>
      <c r="R40" s="147"/>
      <c r="S40" s="147"/>
      <c r="T40" s="151"/>
    </row>
    <row r="41" spans="1:20" s="4" customFormat="1" ht="12.75" customHeight="1">
      <c r="A41" s="143"/>
      <c r="B41" s="129"/>
      <c r="C41" s="129"/>
      <c r="D41" s="129"/>
      <c r="E41" s="129"/>
      <c r="F41" s="80" t="str">
        <f>'《事業所記入》自己評価及び外部評価結果'!F41</f>
        <v>○</v>
      </c>
      <c r="G41" s="147" t="s">
        <v>17</v>
      </c>
      <c r="H41" s="147"/>
      <c r="I41" s="147"/>
      <c r="J41" s="148"/>
      <c r="K41" s="154"/>
      <c r="L41" s="129"/>
      <c r="M41" s="129"/>
      <c r="N41" s="129"/>
      <c r="O41" s="129"/>
      <c r="P41" s="78">
        <f>'《事業所記入》自己評価及び外部評価結果'!P41</f>
        <v>0</v>
      </c>
      <c r="Q41" s="147" t="s">
        <v>22</v>
      </c>
      <c r="R41" s="147"/>
      <c r="S41" s="147"/>
      <c r="T41" s="151"/>
    </row>
    <row r="42" spans="1:20" s="4" customFormat="1" ht="12.75" customHeight="1">
      <c r="A42" s="160"/>
      <c r="B42" s="129"/>
      <c r="C42" s="129"/>
      <c r="D42" s="129"/>
      <c r="E42" s="129"/>
      <c r="F42" s="77">
        <f>'《事業所記入》自己評価及び外部評価結果'!F42</f>
        <v>0</v>
      </c>
      <c r="G42" s="149" t="s">
        <v>25</v>
      </c>
      <c r="H42" s="149"/>
      <c r="I42" s="149"/>
      <c r="J42" s="152"/>
      <c r="K42" s="155"/>
      <c r="L42" s="129"/>
      <c r="M42" s="129"/>
      <c r="N42" s="129"/>
      <c r="O42" s="129"/>
      <c r="P42" s="77">
        <f>'《事業所記入》自己評価及び外部評価結果'!P42</f>
        <v>0</v>
      </c>
      <c r="Q42" s="149" t="s">
        <v>26</v>
      </c>
      <c r="R42" s="149"/>
      <c r="S42" s="149"/>
      <c r="T42" s="150"/>
    </row>
    <row r="43" spans="1:20" s="4" customFormat="1" ht="12.75" customHeight="1">
      <c r="A43" s="159">
        <v>62</v>
      </c>
      <c r="B43" s="129" t="s">
        <v>45</v>
      </c>
      <c r="C43" s="129"/>
      <c r="D43" s="129"/>
      <c r="E43" s="129"/>
      <c r="F43" s="75">
        <f>'《事業所記入》自己評価及び外部評価結果'!F43</f>
        <v>0</v>
      </c>
      <c r="G43" s="144" t="s">
        <v>32</v>
      </c>
      <c r="H43" s="144"/>
      <c r="I43" s="144"/>
      <c r="J43" s="163"/>
      <c r="K43" s="13"/>
      <c r="L43" s="14"/>
      <c r="M43" s="14"/>
      <c r="N43" s="14"/>
      <c r="O43" s="14"/>
      <c r="P43" s="14"/>
      <c r="Q43" s="14"/>
      <c r="R43" s="14"/>
      <c r="S43" s="14"/>
      <c r="T43" s="14"/>
    </row>
    <row r="44" spans="1:20" s="4" customFormat="1" ht="12.75" customHeight="1">
      <c r="A44" s="143"/>
      <c r="B44" s="129"/>
      <c r="C44" s="129"/>
      <c r="D44" s="129"/>
      <c r="E44" s="129"/>
      <c r="F44" s="80" t="str">
        <f>'《事業所記入》自己評価及び外部評価結果'!F44</f>
        <v>○</v>
      </c>
      <c r="G44" s="147" t="s">
        <v>9</v>
      </c>
      <c r="H44" s="147"/>
      <c r="I44" s="147"/>
      <c r="J44" s="164"/>
      <c r="K44" s="13"/>
      <c r="L44" s="15"/>
      <c r="M44" s="15"/>
      <c r="N44" s="15"/>
      <c r="O44" s="15"/>
      <c r="P44" s="15"/>
      <c r="Q44" s="15"/>
      <c r="R44" s="15"/>
      <c r="S44" s="15"/>
      <c r="T44" s="15"/>
    </row>
    <row r="45" spans="1:20" s="4" customFormat="1" ht="12.75" customHeight="1">
      <c r="A45" s="143"/>
      <c r="B45" s="129"/>
      <c r="C45" s="129"/>
      <c r="D45" s="129"/>
      <c r="E45" s="129"/>
      <c r="F45" s="78">
        <f>'《事業所記入》自己評価及び外部評価結果'!F45</f>
        <v>0</v>
      </c>
      <c r="G45" s="147" t="s">
        <v>17</v>
      </c>
      <c r="H45" s="147"/>
      <c r="I45" s="147"/>
      <c r="J45" s="164"/>
      <c r="K45" s="13"/>
      <c r="L45" s="16"/>
      <c r="M45" s="16"/>
      <c r="N45" s="16"/>
      <c r="O45" s="16"/>
      <c r="P45" s="16"/>
      <c r="Q45" s="16"/>
      <c r="R45" s="16"/>
      <c r="S45" s="16"/>
      <c r="T45" s="16"/>
    </row>
    <row r="46" spans="1:20" s="4" customFormat="1" ht="12.75" customHeight="1">
      <c r="A46" s="160"/>
      <c r="B46" s="129"/>
      <c r="C46" s="129"/>
      <c r="D46" s="129"/>
      <c r="E46" s="129"/>
      <c r="F46" s="77">
        <f>'《事業所記入》自己評価及び外部評価結果'!F46</f>
        <v>0</v>
      </c>
      <c r="G46" s="149" t="s">
        <v>25</v>
      </c>
      <c r="H46" s="149"/>
      <c r="I46" s="149"/>
      <c r="J46" s="165"/>
      <c r="K46" s="13"/>
      <c r="L46" s="16"/>
      <c r="M46" s="16"/>
      <c r="N46" s="16"/>
      <c r="O46" s="16"/>
      <c r="P46" s="16"/>
      <c r="Q46" s="16"/>
      <c r="R46" s="16"/>
      <c r="S46" s="16"/>
      <c r="T46" s="16"/>
    </row>
    <row r="47" spans="6:20" ht="0.75" customHeight="1">
      <c r="F47" s="65">
        <f>'《事業所記入》自己評価及び外部評価結果'!F47</f>
        <v>0</v>
      </c>
      <c r="L47" s="73"/>
      <c r="M47" s="73"/>
      <c r="N47" s="73"/>
      <c r="O47" s="73"/>
      <c r="P47" s="73"/>
      <c r="Q47" s="73"/>
      <c r="R47" s="73"/>
      <c r="S47" s="73"/>
      <c r="T47" s="73"/>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protectedRanges>
    <protectedRange sqref="C5:J8" name="範囲1"/>
  </protectedRanges>
  <mergeCells count="110">
    <mergeCell ref="A43:A46"/>
    <mergeCell ref="B43:E46"/>
    <mergeCell ref="G43:J43"/>
    <mergeCell ref="G44:J44"/>
    <mergeCell ref="G45:J45"/>
    <mergeCell ref="G46:J46"/>
    <mergeCell ref="G40:J40"/>
    <mergeCell ref="Q40:T40"/>
    <mergeCell ref="G41:J41"/>
    <mergeCell ref="Q41:T41"/>
    <mergeCell ref="G42:J42"/>
    <mergeCell ref="Q42:T42"/>
    <mergeCell ref="G37:J37"/>
    <mergeCell ref="Q37:T37"/>
    <mergeCell ref="G38:J38"/>
    <mergeCell ref="Q38:T38"/>
    <mergeCell ref="A39:A42"/>
    <mergeCell ref="B39:E42"/>
    <mergeCell ref="G39:J39"/>
    <mergeCell ref="K39:K42"/>
    <mergeCell ref="L39:O42"/>
    <mergeCell ref="Q39:T39"/>
    <mergeCell ref="G34:J34"/>
    <mergeCell ref="Q34:T34"/>
    <mergeCell ref="A35:A38"/>
    <mergeCell ref="B35:E38"/>
    <mergeCell ref="G35:J35"/>
    <mergeCell ref="K35:K38"/>
    <mergeCell ref="L35:O38"/>
    <mergeCell ref="Q35:T35"/>
    <mergeCell ref="G36:J36"/>
    <mergeCell ref="Q36:T36"/>
    <mergeCell ref="A31:A34"/>
    <mergeCell ref="B31:E34"/>
    <mergeCell ref="G31:J31"/>
    <mergeCell ref="K31:K34"/>
    <mergeCell ref="L31:O34"/>
    <mergeCell ref="Q31:T31"/>
    <mergeCell ref="G32:J32"/>
    <mergeCell ref="Q32:T32"/>
    <mergeCell ref="G33:J33"/>
    <mergeCell ref="Q33:T33"/>
    <mergeCell ref="G28:J28"/>
    <mergeCell ref="Q28:T28"/>
    <mergeCell ref="G29:J29"/>
    <mergeCell ref="Q29:T29"/>
    <mergeCell ref="G30:J30"/>
    <mergeCell ref="Q30:T30"/>
    <mergeCell ref="G25:J25"/>
    <mergeCell ref="Q25:T25"/>
    <mergeCell ref="G26:J26"/>
    <mergeCell ref="Q26:T26"/>
    <mergeCell ref="A27:A30"/>
    <mergeCell ref="B27:E30"/>
    <mergeCell ref="G27:J27"/>
    <mergeCell ref="K27:K30"/>
    <mergeCell ref="L27:O30"/>
    <mergeCell ref="Q27:T27"/>
    <mergeCell ref="G22:J22"/>
    <mergeCell ref="Q22:T22"/>
    <mergeCell ref="A23:A26"/>
    <mergeCell ref="B23:E26"/>
    <mergeCell ref="G23:J23"/>
    <mergeCell ref="K23:K26"/>
    <mergeCell ref="L23:O26"/>
    <mergeCell ref="Q23:T23"/>
    <mergeCell ref="G24:J24"/>
    <mergeCell ref="Q24:T24"/>
    <mergeCell ref="A19:A22"/>
    <mergeCell ref="B19:E22"/>
    <mergeCell ref="G19:J19"/>
    <mergeCell ref="K19:K22"/>
    <mergeCell ref="L19:O22"/>
    <mergeCell ref="Q19:T19"/>
    <mergeCell ref="G20:J20"/>
    <mergeCell ref="Q20:T20"/>
    <mergeCell ref="G21:J21"/>
    <mergeCell ref="Q21:T21"/>
    <mergeCell ref="F15:J15"/>
    <mergeCell ref="A17:T17"/>
    <mergeCell ref="A18:E18"/>
    <mergeCell ref="F18:J18"/>
    <mergeCell ref="K18:O18"/>
    <mergeCell ref="P18:T18"/>
    <mergeCell ref="L10:T10"/>
    <mergeCell ref="A11:B11"/>
    <mergeCell ref="C11:J11"/>
    <mergeCell ref="L11:T15"/>
    <mergeCell ref="A13:B13"/>
    <mergeCell ref="C13:J13"/>
    <mergeCell ref="A14:B14"/>
    <mergeCell ref="C14:J14"/>
    <mergeCell ref="A15:B15"/>
    <mergeCell ref="C15:E15"/>
    <mergeCell ref="A8:B8"/>
    <mergeCell ref="C8:J8"/>
    <mergeCell ref="A9:B9"/>
    <mergeCell ref="C9:E9"/>
    <mergeCell ref="F9:G9"/>
    <mergeCell ref="H9:J9"/>
    <mergeCell ref="A1:B1"/>
    <mergeCell ref="A2:T2"/>
    <mergeCell ref="L4:T4"/>
    <mergeCell ref="A5:B5"/>
    <mergeCell ref="C5:J5"/>
    <mergeCell ref="L5:T9"/>
    <mergeCell ref="A6:B6"/>
    <mergeCell ref="C6:J6"/>
    <mergeCell ref="A7:B7"/>
    <mergeCell ref="C7:J7"/>
  </mergeCells>
  <printOptions horizontalCentered="1" verticalCentered="1"/>
  <pageMargins left="0.3937007874015748" right="0.35433070866141736" top="0.31496062992125984" bottom="0.31496062992125984" header="0.11811023622047245" footer="0.1968503937007874"/>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1:HL4650"/>
  <sheetViews>
    <sheetView showGridLines="0" showZeros="0" zoomScaleSheetLayoutView="85" zoomScalePageLayoutView="0" workbookViewId="0" topLeftCell="A1">
      <selection activeCell="D6" sqref="D6:E7"/>
    </sheetView>
  </sheetViews>
  <sheetFormatPr defaultColWidth="0" defaultRowHeight="13.5" customHeight="1"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201</v>
      </c>
      <c r="B2" s="19"/>
      <c r="C2" s="26"/>
      <c r="D2" s="27"/>
      <c r="E2" s="27"/>
      <c r="F2" s="28" t="s">
        <v>60</v>
      </c>
      <c r="G2" s="29"/>
      <c r="H2" s="30"/>
      <c r="I2" s="30"/>
    </row>
    <row r="3" spans="1:7" s="20" customFormat="1" ht="14.25" customHeight="1">
      <c r="A3" s="169" t="s">
        <v>61</v>
      </c>
      <c r="B3" s="171" t="s">
        <v>62</v>
      </c>
      <c r="C3" s="173" t="s">
        <v>0</v>
      </c>
      <c r="D3" s="166" t="s">
        <v>63</v>
      </c>
      <c r="E3" s="166"/>
      <c r="F3" s="166" t="s">
        <v>64</v>
      </c>
      <c r="G3" s="166"/>
    </row>
    <row r="4" spans="1:7" s="20" customFormat="1" ht="14.25" customHeight="1">
      <c r="A4" s="170"/>
      <c r="B4" s="172"/>
      <c r="C4" s="174"/>
      <c r="D4" s="167" t="s">
        <v>65</v>
      </c>
      <c r="E4" s="168"/>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202" t="str">
        <f>'《事業所記入》評価票（項目№１～５５）'!D6:E7</f>
        <v>毎朝、夕の申し送りで大きな声で挨拶を行っていたが、今はクレドを唱和してＭＣＳの理念の実践を行えるようにしている。</v>
      </c>
      <c r="E6" s="203"/>
      <c r="F6" s="206"/>
      <c r="G6" s="208"/>
    </row>
    <row r="7" spans="1:7" s="41" customFormat="1" ht="54" customHeight="1">
      <c r="A7" s="42"/>
      <c r="B7" s="43"/>
      <c r="C7" s="44" t="s">
        <v>70</v>
      </c>
      <c r="D7" s="204"/>
      <c r="E7" s="205"/>
      <c r="F7" s="207"/>
      <c r="G7" s="209"/>
    </row>
    <row r="8" spans="1:7" s="41" customFormat="1" ht="13.5" customHeight="1">
      <c r="A8" s="18">
        <v>2</v>
      </c>
      <c r="B8" s="39" t="s">
        <v>71</v>
      </c>
      <c r="C8" s="40" t="s">
        <v>72</v>
      </c>
      <c r="D8" s="202" t="str">
        <f>'《事業所記入》評価票（項目№１～５５）'!D8:E9</f>
        <v>地域の自治会に入っており毎月の清掃に参加している。班長さんや会長さんとはその時に話している。</v>
      </c>
      <c r="E8" s="203"/>
      <c r="F8" s="206"/>
      <c r="G8" s="208"/>
    </row>
    <row r="9" spans="1:7" s="41" customFormat="1" ht="54" customHeight="1">
      <c r="A9" s="42"/>
      <c r="B9" s="43"/>
      <c r="C9" s="44" t="s">
        <v>73</v>
      </c>
      <c r="D9" s="204"/>
      <c r="E9" s="205"/>
      <c r="F9" s="207"/>
      <c r="G9" s="209"/>
    </row>
    <row r="10" spans="1:7" s="41" customFormat="1" ht="13.5" customHeight="1">
      <c r="A10" s="18">
        <v>3</v>
      </c>
      <c r="B10" s="39"/>
      <c r="C10" s="40" t="s">
        <v>74</v>
      </c>
      <c r="D10" s="202" t="str">
        <f>'《事業所記入》評価票（項目№１～５５）'!D10:E11</f>
        <v>地区の班長さんから認知症の相談を受けたり、町役場の地域包括支援センターから相談を受ける事もある。</v>
      </c>
      <c r="E10" s="203"/>
      <c r="F10" s="183"/>
      <c r="G10" s="183"/>
    </row>
    <row r="11" spans="1:7" s="41" customFormat="1" ht="54" customHeight="1">
      <c r="A11" s="42"/>
      <c r="B11" s="43"/>
      <c r="C11" s="44" t="s">
        <v>75</v>
      </c>
      <c r="D11" s="204"/>
      <c r="E11" s="205"/>
      <c r="F11" s="184"/>
      <c r="G11" s="184"/>
    </row>
    <row r="12" spans="1:7" s="41" customFormat="1" ht="13.5" customHeight="1">
      <c r="A12" s="18">
        <v>4</v>
      </c>
      <c r="B12" s="39" t="s">
        <v>76</v>
      </c>
      <c r="C12" s="40" t="s">
        <v>77</v>
      </c>
      <c r="D12" s="202" t="str">
        <f>'《事業所記入》評価票（項目№１～５５）'!D12:E13</f>
        <v>2ヶ月に一回行い、自治会長さん、老人会会長さん、垂井町のグループホームの方、行政の方の意見を受け、サービスの向上に努めています</v>
      </c>
      <c r="E12" s="203"/>
      <c r="F12" s="206"/>
      <c r="G12" s="208"/>
    </row>
    <row r="13" spans="1:7" s="41" customFormat="1" ht="54" customHeight="1">
      <c r="A13" s="42"/>
      <c r="B13" s="43"/>
      <c r="C13" s="44" t="s">
        <v>78</v>
      </c>
      <c r="D13" s="204"/>
      <c r="E13" s="205"/>
      <c r="F13" s="207"/>
      <c r="G13" s="209"/>
    </row>
    <row r="14" spans="1:7" s="41" customFormat="1" ht="13.5" customHeight="1">
      <c r="A14" s="18">
        <v>5</v>
      </c>
      <c r="B14" s="39" t="s">
        <v>79</v>
      </c>
      <c r="C14" s="40" t="s">
        <v>80</v>
      </c>
      <c r="D14" s="202" t="str">
        <f>'《事業所記入》評価票（項目№１～５５）'!D14:E15</f>
        <v>いろいろ相談をしに行っています。
良い関係を築けていると思います。</v>
      </c>
      <c r="E14" s="203"/>
      <c r="F14" s="206"/>
      <c r="G14" s="208"/>
    </row>
    <row r="15" spans="1:7" s="41" customFormat="1" ht="54" customHeight="1">
      <c r="A15" s="42"/>
      <c r="B15" s="43"/>
      <c r="C15" s="44" t="s">
        <v>81</v>
      </c>
      <c r="D15" s="204"/>
      <c r="E15" s="205"/>
      <c r="F15" s="207"/>
      <c r="G15" s="209"/>
    </row>
    <row r="16" spans="1:7" s="41" customFormat="1" ht="13.5" customHeight="1">
      <c r="A16" s="18">
        <v>6</v>
      </c>
      <c r="B16" s="39" t="s">
        <v>82</v>
      </c>
      <c r="C16" s="40" t="s">
        <v>83</v>
      </c>
      <c r="D16" s="202" t="str">
        <f>'《事業所記入》評価票（項目№１～５５）'!D16:E17</f>
        <v>身体拘束廃止は会社全体でも取り組んでおり、ホームでも何度も研修を行っています。
ただこの1年間で3度の単独外出事故があり現在は玄関の施錠はしていますが、出来るだけ早い時期に施錠はやめようと思っています。</v>
      </c>
      <c r="E16" s="203"/>
      <c r="F16" s="206"/>
      <c r="G16" s="208"/>
    </row>
    <row r="17" spans="1:7" s="41" customFormat="1" ht="67.5" customHeight="1">
      <c r="A17" s="42"/>
      <c r="B17" s="43"/>
      <c r="C17" s="83" t="s">
        <v>310</v>
      </c>
      <c r="D17" s="204"/>
      <c r="E17" s="205"/>
      <c r="F17" s="207"/>
      <c r="G17" s="209"/>
    </row>
    <row r="18" spans="1:7" s="41" customFormat="1" ht="13.5" customHeight="1">
      <c r="A18" s="18">
        <v>7</v>
      </c>
      <c r="B18" s="39"/>
      <c r="C18" s="40" t="s">
        <v>84</v>
      </c>
      <c r="D18" s="202" t="str">
        <f>'《事業所記入》評価票（項目№１～５５）'!D18:E19</f>
        <v>虐待防止も会社全体で取り組んでおり、何度も研修を行い防止に努めています。</v>
      </c>
      <c r="E18" s="203"/>
      <c r="F18" s="183"/>
      <c r="G18" s="183"/>
    </row>
    <row r="19" spans="1:7" s="41" customFormat="1" ht="54" customHeight="1">
      <c r="A19" s="42"/>
      <c r="B19" s="43"/>
      <c r="C19" s="44" t="s">
        <v>85</v>
      </c>
      <c r="D19" s="204"/>
      <c r="E19" s="205"/>
      <c r="F19" s="184"/>
      <c r="G19" s="184"/>
    </row>
    <row r="20" spans="1:7" s="41" customFormat="1" ht="13.5" customHeight="1">
      <c r="A20" s="18">
        <v>8</v>
      </c>
      <c r="B20" s="39"/>
      <c r="C20" s="40" t="s">
        <v>86</v>
      </c>
      <c r="D20" s="202" t="str">
        <f>'《事業所記入》評価票（項目№１～５５）'!D20:E21</f>
        <v>権利擁護等については管理者が担当しています。今回一人そういうケースがありましたが、デリケートな問題が多くはなしあいはできておりません。</v>
      </c>
      <c r="E20" s="203"/>
      <c r="F20" s="183"/>
      <c r="G20" s="183"/>
    </row>
    <row r="21" spans="1:7" s="41" customFormat="1" ht="54" customHeight="1">
      <c r="A21" s="42"/>
      <c r="B21" s="43"/>
      <c r="C21" s="44" t="s">
        <v>87</v>
      </c>
      <c r="D21" s="204"/>
      <c r="E21" s="205"/>
      <c r="F21" s="184"/>
      <c r="G21" s="184"/>
    </row>
    <row r="22" spans="1:7" s="41" customFormat="1" ht="13.5" customHeight="1">
      <c r="A22" s="18">
        <v>9</v>
      </c>
      <c r="B22" s="39"/>
      <c r="C22" s="40" t="s">
        <v>88</v>
      </c>
      <c r="D22" s="202" t="str">
        <f>'《事業所記入》評価票（項目№１～５５）'!D22:E23</f>
        <v>契約時には十分な時間をとって説明しています。
後日でも質問を受けたり、説明を行っています。</v>
      </c>
      <c r="E22" s="203"/>
      <c r="F22" s="183"/>
      <c r="G22" s="183"/>
    </row>
    <row r="23" spans="1:7" s="41" customFormat="1" ht="54" customHeight="1">
      <c r="A23" s="42"/>
      <c r="B23" s="43"/>
      <c r="C23" s="44" t="s">
        <v>309</v>
      </c>
      <c r="D23" s="204"/>
      <c r="E23" s="205"/>
      <c r="F23" s="184"/>
      <c r="G23" s="184"/>
    </row>
    <row r="24" spans="1:7" s="41" customFormat="1" ht="13.5" customHeight="1">
      <c r="A24" s="18">
        <v>10</v>
      </c>
      <c r="B24" s="39" t="s">
        <v>89</v>
      </c>
      <c r="C24" s="40" t="s">
        <v>90</v>
      </c>
      <c r="D24" s="202" t="str">
        <f>'《事業所記入》評価票（項目№１～５５）'!D24:E25</f>
        <v>ご意見箱の設置やご家族がお見えの時にはこちらから声かけして話しやすい雰囲気を作っています。また本社からも年に一度アンケートを行って直接本社に声が届くようにしています。</v>
      </c>
      <c r="E24" s="203"/>
      <c r="F24" s="206"/>
      <c r="G24" s="208"/>
    </row>
    <row r="25" spans="1:7" s="41" customFormat="1" ht="54" customHeight="1">
      <c r="A25" s="42"/>
      <c r="B25" s="43"/>
      <c r="C25" s="44" t="s">
        <v>91</v>
      </c>
      <c r="D25" s="204"/>
      <c r="E25" s="205"/>
      <c r="F25" s="207"/>
      <c r="G25" s="209"/>
    </row>
    <row r="26" spans="1:7" s="41" customFormat="1" ht="13.5" customHeight="1">
      <c r="A26" s="18">
        <v>11</v>
      </c>
      <c r="B26" s="39" t="s">
        <v>92</v>
      </c>
      <c r="C26" s="40" t="s">
        <v>93</v>
      </c>
      <c r="D26" s="202" t="str">
        <f>'《事業所記入》評価票（項目№１～５５）'!D26:E27</f>
        <v>月に一回ホーム会議を行い、ユニット会議や責任者会議はその都度行って意見や提案を聞く機会を設けている。</v>
      </c>
      <c r="E26" s="203"/>
      <c r="F26" s="206"/>
      <c r="G26" s="208"/>
    </row>
    <row r="27" spans="1:7" s="41" customFormat="1" ht="54" customHeight="1">
      <c r="A27" s="42"/>
      <c r="B27" s="43"/>
      <c r="C27" s="44" t="s">
        <v>94</v>
      </c>
      <c r="D27" s="204"/>
      <c r="E27" s="205"/>
      <c r="F27" s="207"/>
      <c r="G27" s="209"/>
    </row>
    <row r="28" spans="1:7" s="41" customFormat="1" ht="13.5" customHeight="1">
      <c r="A28" s="18">
        <v>12</v>
      </c>
      <c r="B28" s="39"/>
      <c r="C28" s="40" t="s">
        <v>95</v>
      </c>
      <c r="D28" s="202" t="str">
        <f>'《事業所記入》評価票（項目№１～５５）'!D28:E29</f>
        <v>会社全体で年に2回マイレボ（人事評価）を行って公平な評価が出来るように勤めている。</v>
      </c>
      <c r="E28" s="203"/>
      <c r="F28" s="183"/>
      <c r="G28" s="183"/>
    </row>
    <row r="29" spans="1:7" s="41" customFormat="1" ht="54" customHeight="1">
      <c r="A29" s="42"/>
      <c r="B29" s="43"/>
      <c r="C29" s="44" t="s">
        <v>96</v>
      </c>
      <c r="D29" s="204"/>
      <c r="E29" s="205"/>
      <c r="F29" s="184"/>
      <c r="G29" s="184"/>
    </row>
    <row r="30" spans="1:7" s="41" customFormat="1" ht="13.5" customHeight="1">
      <c r="A30" s="18">
        <v>13</v>
      </c>
      <c r="B30" s="39"/>
      <c r="C30" s="40" t="s">
        <v>97</v>
      </c>
      <c r="D30" s="202" t="str">
        <f>'《事業所記入》評価票（項目№１～５５）'!D30:E31</f>
        <v>毎月一回の研修を行っており、担当職員が講師をしている。社外研修の配布物は事務所に貼りだしている。</v>
      </c>
      <c r="E30" s="203"/>
      <c r="F30" s="183"/>
      <c r="G30" s="183"/>
    </row>
    <row r="31" spans="1:7" s="41" customFormat="1" ht="54" customHeight="1">
      <c r="A31" s="42"/>
      <c r="B31" s="43"/>
      <c r="C31" s="44" t="s">
        <v>98</v>
      </c>
      <c r="D31" s="204"/>
      <c r="E31" s="205"/>
      <c r="F31" s="184"/>
      <c r="G31" s="184"/>
    </row>
    <row r="32" spans="1:7" s="41" customFormat="1" ht="13.5" customHeight="1">
      <c r="A32" s="18">
        <v>14</v>
      </c>
      <c r="B32" s="39"/>
      <c r="C32" s="40" t="s">
        <v>99</v>
      </c>
      <c r="D32" s="202" t="str">
        <f>'《事業所記入》評価票（項目№１～５５）'!D32:E33</f>
        <v>町内のグループホームとはお互いの運営推進会議やお祭りに行き来している。
他のＭＣＳグループホームとも当然交流している。</v>
      </c>
      <c r="E32" s="203"/>
      <c r="F32" s="183"/>
      <c r="G32" s="183"/>
    </row>
    <row r="33" spans="1:7" s="41" customFormat="1" ht="54" customHeight="1">
      <c r="A33" s="42"/>
      <c r="B33" s="43"/>
      <c r="C33" s="44" t="s">
        <v>100</v>
      </c>
      <c r="D33" s="204"/>
      <c r="E33" s="205"/>
      <c r="F33" s="184"/>
      <c r="G33" s="184"/>
    </row>
    <row r="34" spans="1:220" s="38" customFormat="1" ht="13.5">
      <c r="A34" s="31" t="s">
        <v>101</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102</v>
      </c>
      <c r="D35" s="202" t="str">
        <f>'《事業所記入》評価票（項目№１～５５）'!D35:E36</f>
        <v>本人の思いを受け止め安心してここで生活できるように傾聴するように努めている。</v>
      </c>
      <c r="E35" s="203"/>
      <c r="F35" s="183"/>
      <c r="G35" s="183"/>
    </row>
    <row r="36" spans="1:7" s="41" customFormat="1" ht="54" customHeight="1">
      <c r="A36" s="42"/>
      <c r="B36" s="43"/>
      <c r="C36" s="44" t="s">
        <v>103</v>
      </c>
      <c r="D36" s="204"/>
      <c r="E36" s="205"/>
      <c r="F36" s="184"/>
      <c r="G36" s="184"/>
    </row>
    <row r="37" spans="1:7" s="41" customFormat="1" ht="13.5" customHeight="1">
      <c r="A37" s="18">
        <v>16</v>
      </c>
      <c r="B37" s="39"/>
      <c r="C37" s="40" t="s">
        <v>104</v>
      </c>
      <c r="D37" s="202" t="str">
        <f>'《事業所記入》評価票（項目№１～５５）'!D37:E38</f>
        <v>ご家族の思いを受け止め安心できるように傾聴し、説明するように努めている。</v>
      </c>
      <c r="E37" s="203"/>
      <c r="F37" s="183"/>
      <c r="G37" s="183"/>
    </row>
    <row r="38" spans="1:7" s="41" customFormat="1" ht="54" customHeight="1">
      <c r="A38" s="42"/>
      <c r="B38" s="43"/>
      <c r="C38" s="44" t="s">
        <v>105</v>
      </c>
      <c r="D38" s="204"/>
      <c r="E38" s="205"/>
      <c r="F38" s="184"/>
      <c r="G38" s="184"/>
    </row>
    <row r="39" spans="1:7" s="41" customFormat="1" ht="13.5" customHeight="1">
      <c r="A39" s="18">
        <v>17</v>
      </c>
      <c r="B39" s="39"/>
      <c r="C39" s="40" t="s">
        <v>106</v>
      </c>
      <c r="D39" s="202" t="str">
        <f>'《事業所記入》評価票（項目№１～５５）'!D39:E40</f>
        <v>本人様、ご家族の話を傾聴して、一番いいことを考えている。</v>
      </c>
      <c r="E39" s="203"/>
      <c r="F39" s="183"/>
      <c r="G39" s="183"/>
    </row>
    <row r="40" spans="1:7" s="41" customFormat="1" ht="54" customHeight="1">
      <c r="A40" s="42"/>
      <c r="B40" s="43"/>
      <c r="C40" s="44" t="s">
        <v>107</v>
      </c>
      <c r="D40" s="204"/>
      <c r="E40" s="205"/>
      <c r="F40" s="184"/>
      <c r="G40" s="184"/>
    </row>
    <row r="41" spans="1:7" s="41" customFormat="1" ht="13.5" customHeight="1">
      <c r="A41" s="18">
        <v>18</v>
      </c>
      <c r="B41" s="39"/>
      <c r="C41" s="40" t="s">
        <v>108</v>
      </c>
      <c r="D41" s="202" t="str">
        <f>'《事業所記入》評価票（項目№１～５５）'!D41:E42</f>
        <v>お客様扱いをせずに、気楽な関係を築けるように努めている。</v>
      </c>
      <c r="E41" s="203"/>
      <c r="F41" s="183"/>
      <c r="G41" s="183"/>
    </row>
    <row r="42" spans="1:7" s="41" customFormat="1" ht="54" customHeight="1">
      <c r="A42" s="42"/>
      <c r="B42" s="43"/>
      <c r="C42" s="44" t="s">
        <v>109</v>
      </c>
      <c r="D42" s="204"/>
      <c r="E42" s="205"/>
      <c r="F42" s="184"/>
      <c r="G42" s="184"/>
    </row>
    <row r="43" spans="1:7" s="41" customFormat="1" ht="13.5" customHeight="1">
      <c r="A43" s="18">
        <v>19</v>
      </c>
      <c r="B43" s="39"/>
      <c r="C43" s="40" t="s">
        <v>110</v>
      </c>
      <c r="D43" s="202" t="str">
        <f>'《事業所記入》評価票（項目№１～５５）'!D43:E44</f>
        <v>ご家族にもお手伝いをして頂いている。
畑はご家族と一緒に作っています。</v>
      </c>
      <c r="E43" s="203"/>
      <c r="F43" s="183"/>
      <c r="G43" s="183"/>
    </row>
    <row r="44" spans="1:7" s="41" customFormat="1" ht="54" customHeight="1">
      <c r="A44" s="42"/>
      <c r="B44" s="43"/>
      <c r="C44" s="44" t="s">
        <v>111</v>
      </c>
      <c r="D44" s="204"/>
      <c r="E44" s="205"/>
      <c r="F44" s="184"/>
      <c r="G44" s="184"/>
    </row>
    <row r="45" spans="1:7" s="41" customFormat="1" ht="13.5" customHeight="1">
      <c r="A45" s="18">
        <v>20</v>
      </c>
      <c r="B45" s="39" t="s">
        <v>112</v>
      </c>
      <c r="C45" s="40" t="s">
        <v>113</v>
      </c>
      <c r="D45" s="202" t="str">
        <f>'《事業所記入》評価票（項目№１～５５）'!D45:E46</f>
        <v>知り合いの方が着てくださったら歓迎し、また来て下さるように努めています。
謡のお稽古にこられる方も居られます。</v>
      </c>
      <c r="E45" s="203"/>
      <c r="F45" s="206"/>
      <c r="G45" s="208"/>
    </row>
    <row r="46" spans="1:7" s="41" customFormat="1" ht="54" customHeight="1">
      <c r="A46" s="42"/>
      <c r="B46" s="43"/>
      <c r="C46" s="44" t="s">
        <v>114</v>
      </c>
      <c r="D46" s="204"/>
      <c r="E46" s="205"/>
      <c r="F46" s="207"/>
      <c r="G46" s="209"/>
    </row>
    <row r="47" spans="1:7" s="41" customFormat="1" ht="13.5" customHeight="1">
      <c r="A47" s="18">
        <v>21</v>
      </c>
      <c r="B47" s="39"/>
      <c r="C47" s="40" t="s">
        <v>115</v>
      </c>
      <c r="D47" s="202" t="str">
        <f>'《事業所記入》評価票（項目№１～５５）'!D47:E48</f>
        <v>なるだけ皆で過ごせるような時間を作ったり、職員が間に入って支援しています。</v>
      </c>
      <c r="E47" s="203"/>
      <c r="F47" s="183"/>
      <c r="G47" s="183"/>
    </row>
    <row r="48" spans="1:7" s="41" customFormat="1" ht="54" customHeight="1">
      <c r="A48" s="42"/>
      <c r="B48" s="43"/>
      <c r="C48" s="44" t="s">
        <v>116</v>
      </c>
      <c r="D48" s="204"/>
      <c r="E48" s="205"/>
      <c r="F48" s="184"/>
      <c r="G48" s="184"/>
    </row>
    <row r="49" spans="1:7" s="41" customFormat="1" ht="13.5" customHeight="1">
      <c r="A49" s="18">
        <v>22</v>
      </c>
      <c r="B49" s="39"/>
      <c r="C49" s="40" t="s">
        <v>117</v>
      </c>
      <c r="D49" s="202" t="str">
        <f>'《事業所記入》評価票（項目№１～５５）'!D49:E50</f>
        <v>お会いした時にはこちらから声を掛けさせて頂いてます。
車椅子の寄付をしていただきました。</v>
      </c>
      <c r="E49" s="203"/>
      <c r="F49" s="183"/>
      <c r="G49" s="183"/>
    </row>
    <row r="50" spans="1:7" s="41" customFormat="1" ht="54" customHeight="1">
      <c r="A50" s="42"/>
      <c r="B50" s="43"/>
      <c r="C50" s="44" t="s">
        <v>118</v>
      </c>
      <c r="D50" s="204"/>
      <c r="E50" s="205"/>
      <c r="F50" s="184"/>
      <c r="G50" s="184"/>
    </row>
    <row r="51" spans="1:220" s="38" customFormat="1" ht="13.5">
      <c r="A51" s="31" t="s">
        <v>119</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120</v>
      </c>
      <c r="C52" s="40" t="s">
        <v>121</v>
      </c>
      <c r="D52" s="202" t="str">
        <f>'《事業所記入》評価票（項目№１～５５）'!D52:E53</f>
        <v>一人ひとりの思いに沿った対応を心がけていますが、集団生活の場でもあるので十分に出来ない部分もあります。</v>
      </c>
      <c r="E52" s="203"/>
      <c r="F52" s="206"/>
      <c r="G52" s="208"/>
    </row>
    <row r="53" spans="1:7" s="41" customFormat="1" ht="54" customHeight="1">
      <c r="A53" s="42"/>
      <c r="B53" s="43"/>
      <c r="C53" s="44" t="s">
        <v>122</v>
      </c>
      <c r="D53" s="204"/>
      <c r="E53" s="205"/>
      <c r="F53" s="207"/>
      <c r="G53" s="209"/>
    </row>
    <row r="54" spans="1:7" s="41" customFormat="1" ht="13.5" customHeight="1">
      <c r="A54" s="18">
        <v>24</v>
      </c>
      <c r="B54" s="39"/>
      <c r="C54" s="40" t="s">
        <v>123</v>
      </c>
      <c r="D54" s="202" t="str">
        <f>'《事業所記入》評価票（項目№１～５５）'!D54:E55</f>
        <v>アセスメントやご本人、ご家族のお話をお聞きして把握に努めている。</v>
      </c>
      <c r="E54" s="203"/>
      <c r="F54" s="183"/>
      <c r="G54" s="183"/>
    </row>
    <row r="55" spans="1:7" s="41" customFormat="1" ht="54" customHeight="1">
      <c r="A55" s="42"/>
      <c r="B55" s="43"/>
      <c r="C55" s="44" t="s">
        <v>124</v>
      </c>
      <c r="D55" s="204"/>
      <c r="E55" s="205"/>
      <c r="F55" s="184"/>
      <c r="G55" s="184"/>
    </row>
    <row r="56" spans="1:7" s="41" customFormat="1" ht="13.5" customHeight="1">
      <c r="A56" s="18">
        <v>25</v>
      </c>
      <c r="B56" s="39"/>
      <c r="C56" s="40" t="s">
        <v>125</v>
      </c>
      <c r="D56" s="202" t="str">
        <f>'《事業所記入》評価票（項目№１～５５）'!D56:E57</f>
        <v>日々の申し送り等で変化に気づき、申し送りノートで周知している。</v>
      </c>
      <c r="E56" s="203"/>
      <c r="F56" s="183"/>
      <c r="G56" s="183"/>
    </row>
    <row r="57" spans="1:7" s="41" customFormat="1" ht="54" customHeight="1">
      <c r="A57" s="42"/>
      <c r="B57" s="43"/>
      <c r="C57" s="44" t="s">
        <v>126</v>
      </c>
      <c r="D57" s="204"/>
      <c r="E57" s="205"/>
      <c r="F57" s="184"/>
      <c r="G57" s="184"/>
    </row>
    <row r="58" spans="1:7" s="41" customFormat="1" ht="13.5" customHeight="1">
      <c r="A58" s="18">
        <v>26</v>
      </c>
      <c r="B58" s="39" t="s">
        <v>127</v>
      </c>
      <c r="C58" s="40" t="s">
        <v>128</v>
      </c>
      <c r="D58" s="202" t="str">
        <f>'《事業所記入》評価票（項目№１～５５）'!D58:E59</f>
        <v>カンファレンスや家族様との話し合いや、ご本人の話を聞いて介護計画書を作成している。</v>
      </c>
      <c r="E58" s="203"/>
      <c r="F58" s="206"/>
      <c r="G58" s="208"/>
    </row>
    <row r="59" spans="1:7" s="41" customFormat="1" ht="54" customHeight="1">
      <c r="A59" s="42"/>
      <c r="B59" s="43"/>
      <c r="C59" s="44" t="s">
        <v>129</v>
      </c>
      <c r="D59" s="204"/>
      <c r="E59" s="205"/>
      <c r="F59" s="207"/>
      <c r="G59" s="209"/>
    </row>
    <row r="60" spans="1:7" s="41" customFormat="1" ht="13.5" customHeight="1">
      <c r="A60" s="18">
        <v>27</v>
      </c>
      <c r="B60" s="39"/>
      <c r="C60" s="40" t="s">
        <v>130</v>
      </c>
      <c r="D60" s="202" t="str">
        <f>'《事業所記入》評価票（項目№１～５５）'!D60:E61</f>
        <v>気づきや事実等は記録に残し情報の共有が出来るようにしている。</v>
      </c>
      <c r="E60" s="203"/>
      <c r="F60" s="183"/>
      <c r="G60" s="183"/>
    </row>
    <row r="61" spans="1:7" s="41" customFormat="1" ht="54" customHeight="1">
      <c r="A61" s="42"/>
      <c r="B61" s="43"/>
      <c r="C61" s="44" t="s">
        <v>131</v>
      </c>
      <c r="D61" s="204"/>
      <c r="E61" s="205"/>
      <c r="F61" s="184"/>
      <c r="G61" s="184"/>
    </row>
    <row r="62" spans="1:7" s="41" customFormat="1" ht="13.5" customHeight="1">
      <c r="A62" s="18">
        <v>28</v>
      </c>
      <c r="B62" s="39"/>
      <c r="C62" s="40" t="s">
        <v>132</v>
      </c>
      <c r="D62" s="202" t="str">
        <f>'《事業所記入》評価票（項目№１～５５）'!D62:E63</f>
        <v>出来るだけ本人の希望に添えるように努めています。</v>
      </c>
      <c r="E62" s="203"/>
      <c r="F62" s="183"/>
      <c r="G62" s="183"/>
    </row>
    <row r="63" spans="1:7" s="41" customFormat="1" ht="54" customHeight="1">
      <c r="A63" s="42"/>
      <c r="B63" s="43"/>
      <c r="C63" s="44" t="s">
        <v>133</v>
      </c>
      <c r="D63" s="204"/>
      <c r="E63" s="205"/>
      <c r="F63" s="184"/>
      <c r="G63" s="184"/>
    </row>
    <row r="64" spans="1:7" s="41" customFormat="1" ht="13.5" customHeight="1">
      <c r="A64" s="18">
        <v>29</v>
      </c>
      <c r="B64" s="39"/>
      <c r="C64" s="40" t="s">
        <v>134</v>
      </c>
      <c r="D64" s="202" t="str">
        <f>'《事業所記入》評価票（項目№１～５５）'!D64:E65</f>
        <v>公園、図書館、公民館に出かけたり、地域のお祭りに参加するようにしています。</v>
      </c>
      <c r="E64" s="203"/>
      <c r="F64" s="183"/>
      <c r="G64" s="183"/>
    </row>
    <row r="65" spans="1:7" s="41" customFormat="1" ht="54" customHeight="1">
      <c r="A65" s="42"/>
      <c r="B65" s="43"/>
      <c r="C65" s="44" t="s">
        <v>135</v>
      </c>
      <c r="D65" s="204"/>
      <c r="E65" s="205"/>
      <c r="F65" s="184"/>
      <c r="G65" s="184"/>
    </row>
    <row r="66" spans="1:7" s="41" customFormat="1" ht="13.5" customHeight="1">
      <c r="A66" s="18">
        <v>30</v>
      </c>
      <c r="B66" s="39" t="s">
        <v>136</v>
      </c>
      <c r="C66" s="40" t="s">
        <v>137</v>
      </c>
      <c r="D66" s="202" t="str">
        <f>'《事業所記入》評価票（項目№１～５５）'!D66:E67</f>
        <v>ご本人やご家族の希望のかかりつけ医にしています。当事業所のかかりつけ医は月回の往診、薬の処方があります。</v>
      </c>
      <c r="E66" s="203"/>
      <c r="F66" s="206"/>
      <c r="G66" s="206"/>
    </row>
    <row r="67" spans="1:7" s="41" customFormat="1" ht="54" customHeight="1">
      <c r="A67" s="42"/>
      <c r="B67" s="43"/>
      <c r="C67" s="44" t="s">
        <v>138</v>
      </c>
      <c r="D67" s="204"/>
      <c r="E67" s="205"/>
      <c r="F67" s="207"/>
      <c r="G67" s="207"/>
    </row>
    <row r="68" spans="1:7" s="41" customFormat="1" ht="13.5" customHeight="1">
      <c r="A68" s="18">
        <v>31</v>
      </c>
      <c r="B68" s="39"/>
      <c r="C68" s="40" t="s">
        <v>139</v>
      </c>
      <c r="D68" s="202" t="str">
        <f>'《事業所記入》評価票（項目№１～５５）'!D68:E69</f>
        <v>社内の看護師が定期的に健康チェック、処置、相談に24時間対応で応じてくれています。</v>
      </c>
      <c r="E68" s="203"/>
      <c r="F68" s="183"/>
      <c r="G68" s="183"/>
    </row>
    <row r="69" spans="1:7" s="41" customFormat="1" ht="54" customHeight="1">
      <c r="A69" s="42"/>
      <c r="B69" s="43"/>
      <c r="C69" s="44" t="s">
        <v>140</v>
      </c>
      <c r="D69" s="204"/>
      <c r="E69" s="205"/>
      <c r="F69" s="184"/>
      <c r="G69" s="184"/>
    </row>
    <row r="70" spans="1:7" s="41" customFormat="1" ht="13.5" customHeight="1">
      <c r="A70" s="18">
        <v>32</v>
      </c>
      <c r="B70" s="39"/>
      <c r="C70" s="40" t="s">
        <v>141</v>
      </c>
      <c r="D70" s="202" t="str">
        <f>'《事業所記入》評価票（項目№１～５５）'!D70:E71</f>
        <v>入院時には管理者が病院を訪問し情報収集を行い、病院の相談員とも連絡を取っている。</v>
      </c>
      <c r="E70" s="203"/>
      <c r="F70" s="183"/>
      <c r="G70" s="183"/>
    </row>
    <row r="71" spans="1:7" s="41" customFormat="1" ht="62.25" customHeight="1">
      <c r="A71" s="42"/>
      <c r="B71" s="43"/>
      <c r="C71" s="44" t="s">
        <v>142</v>
      </c>
      <c r="D71" s="204"/>
      <c r="E71" s="205"/>
      <c r="F71" s="184"/>
      <c r="G71" s="184"/>
    </row>
    <row r="72" spans="1:7" s="41" customFormat="1" ht="13.5" customHeight="1">
      <c r="A72" s="18">
        <v>33</v>
      </c>
      <c r="B72" s="39" t="s">
        <v>143</v>
      </c>
      <c r="C72" s="40" t="s">
        <v>144</v>
      </c>
      <c r="D72" s="202" t="str">
        <f>'《事業所記入》評価票（項目№１～５５）'!D72:E73</f>
        <v>重度化や終末期の問題は出来ることと、できないことを最初の契約時にお話しています。
ターミナルケアはいまのところ出来ません。</v>
      </c>
      <c r="E72" s="203"/>
      <c r="F72" s="206"/>
      <c r="G72" s="208"/>
    </row>
    <row r="73" spans="1:7" s="41" customFormat="1" ht="68.25" customHeight="1">
      <c r="A73" s="42"/>
      <c r="B73" s="43"/>
      <c r="C73" s="44" t="s">
        <v>145</v>
      </c>
      <c r="D73" s="204"/>
      <c r="E73" s="205"/>
      <c r="F73" s="207"/>
      <c r="G73" s="209"/>
    </row>
    <row r="74" spans="1:7" s="41" customFormat="1" ht="13.5" customHeight="1">
      <c r="A74" s="18">
        <v>34</v>
      </c>
      <c r="B74" s="39"/>
      <c r="C74" s="40" t="s">
        <v>146</v>
      </c>
      <c r="D74" s="202" t="str">
        <f>'《事業所記入》評価票（項目№１～５５）'!D74:E75</f>
        <v>急変事故マニュアルはあるし研修も行っているが、実践力があるとは思えない。</v>
      </c>
      <c r="E74" s="203"/>
      <c r="F74" s="183"/>
      <c r="G74" s="183"/>
    </row>
    <row r="75" spans="1:7" s="41" customFormat="1" ht="54" customHeight="1">
      <c r="A75" s="42"/>
      <c r="B75" s="43"/>
      <c r="C75" s="44" t="s">
        <v>147</v>
      </c>
      <c r="D75" s="204"/>
      <c r="E75" s="205"/>
      <c r="F75" s="184"/>
      <c r="G75" s="184"/>
    </row>
    <row r="76" spans="1:7" s="41" customFormat="1" ht="13.5" customHeight="1">
      <c r="A76" s="18">
        <v>35</v>
      </c>
      <c r="B76" s="39" t="s">
        <v>148</v>
      </c>
      <c r="C76" s="40" t="s">
        <v>149</v>
      </c>
      <c r="D76" s="202" t="str">
        <f>'《事業所記入》評価票（項目№１～５５）'!D76:E77</f>
        <v>年2回の避難訓練（内1回は夜間想定）は行っているが、地域の参加がなく協力体制はこれからの課題。避難訓練に消防団の方に話をしたが6月は訓練で忙しいので次回に持ち越し。</v>
      </c>
      <c r="E76" s="203"/>
      <c r="F76" s="206"/>
      <c r="G76" s="208"/>
    </row>
    <row r="77" spans="1:7" s="41" customFormat="1" ht="54" customHeight="1">
      <c r="A77" s="42"/>
      <c r="B77" s="43"/>
      <c r="C77" s="44" t="s">
        <v>150</v>
      </c>
      <c r="D77" s="204"/>
      <c r="E77" s="205"/>
      <c r="F77" s="207"/>
      <c r="G77" s="209"/>
    </row>
    <row r="78" spans="1:220" s="38" customFormat="1" ht="13.5">
      <c r="A78" s="31" t="s">
        <v>151</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152</v>
      </c>
      <c r="C79" s="40" t="s">
        <v>153</v>
      </c>
      <c r="D79" s="202" t="str">
        <f>'《事業所記入》評価票（項目№１～５５）'!D79:E80</f>
        <v>普段のミーティング等で指導しており、不適切な言葉使いの時には、との都度指導している。</v>
      </c>
      <c r="E79" s="203"/>
      <c r="F79" s="206"/>
      <c r="G79" s="208"/>
    </row>
    <row r="80" spans="1:7" s="41" customFormat="1" ht="54" customHeight="1">
      <c r="A80" s="42"/>
      <c r="B80" s="43"/>
      <c r="C80" s="44" t="s">
        <v>154</v>
      </c>
      <c r="D80" s="204"/>
      <c r="E80" s="205"/>
      <c r="F80" s="207"/>
      <c r="G80" s="209"/>
    </row>
    <row r="81" spans="1:7" s="41" customFormat="1" ht="13.5" customHeight="1">
      <c r="A81" s="18">
        <v>37</v>
      </c>
      <c r="B81" s="39"/>
      <c r="C81" s="40" t="s">
        <v>155</v>
      </c>
      <c r="D81" s="202" t="str">
        <f>'《事業所記入》評価票（項目№１～５５）'!D81:E82</f>
        <v>何事を行うときにも声かけを行ってから、するようにしている。</v>
      </c>
      <c r="E81" s="203"/>
      <c r="F81" s="183"/>
      <c r="G81" s="183"/>
    </row>
    <row r="82" spans="1:7" s="41" customFormat="1" ht="54" customHeight="1">
      <c r="A82" s="42"/>
      <c r="B82" s="43"/>
      <c r="C82" s="44" t="s">
        <v>156</v>
      </c>
      <c r="D82" s="204"/>
      <c r="E82" s="205"/>
      <c r="F82" s="184"/>
      <c r="G82" s="184"/>
    </row>
    <row r="83" spans="1:7" s="41" customFormat="1" ht="13.5" customHeight="1">
      <c r="A83" s="18">
        <v>38</v>
      </c>
      <c r="B83" s="39"/>
      <c r="C83" s="40" t="s">
        <v>157</v>
      </c>
      <c r="D83" s="202" t="str">
        <f>'《事業所記入》評価票（項目№１～５５）'!D83:E84</f>
        <v>自分でできる方には出来るだけ行動を制限せずに、本人の希望を優先している。
ただし集団生活なので多少の行動制限はある。</v>
      </c>
      <c r="E83" s="203"/>
      <c r="F83" s="183"/>
      <c r="G83" s="183"/>
    </row>
    <row r="84" spans="1:7" s="41" customFormat="1" ht="54" customHeight="1">
      <c r="A84" s="42"/>
      <c r="B84" s="43"/>
      <c r="C84" s="44" t="s">
        <v>158</v>
      </c>
      <c r="D84" s="204"/>
      <c r="E84" s="205"/>
      <c r="F84" s="184"/>
      <c r="G84" s="184"/>
    </row>
    <row r="85" spans="1:7" s="41" customFormat="1" ht="13.5" customHeight="1">
      <c r="A85" s="18">
        <v>39</v>
      </c>
      <c r="B85" s="39"/>
      <c r="C85" s="40" t="s">
        <v>159</v>
      </c>
      <c r="D85" s="202" t="str">
        <f>'《事業所記入》評価票（項目№１～５５）'!D85:E86</f>
        <v>出来るだけ本人の希望に添えるように努めています。</v>
      </c>
      <c r="E85" s="203"/>
      <c r="F85" s="183"/>
      <c r="G85" s="183"/>
    </row>
    <row r="86" spans="1:7" s="41" customFormat="1" ht="54" customHeight="1">
      <c r="A86" s="42"/>
      <c r="B86" s="43"/>
      <c r="C86" s="44" t="s">
        <v>160</v>
      </c>
      <c r="D86" s="204"/>
      <c r="E86" s="205"/>
      <c r="F86" s="184"/>
      <c r="G86" s="184"/>
    </row>
    <row r="87" spans="1:7" s="41" customFormat="1" ht="13.5" customHeight="1">
      <c r="A87" s="18">
        <v>40</v>
      </c>
      <c r="B87" s="39" t="s">
        <v>161</v>
      </c>
      <c r="C87" s="40" t="s">
        <v>162</v>
      </c>
      <c r="D87" s="202" t="str">
        <f>'《事業所記入》評価票（項目№１～５５）'!D87:E88</f>
        <v>食材の皮むき、食材切り、盛り分け、食器拭き等できる方には手伝って頂いています。</v>
      </c>
      <c r="E87" s="203"/>
      <c r="F87" s="206"/>
      <c r="G87" s="208"/>
    </row>
    <row r="88" spans="1:7" s="41" customFormat="1" ht="54" customHeight="1">
      <c r="A88" s="42"/>
      <c r="B88" s="43"/>
      <c r="C88" s="44" t="s">
        <v>163</v>
      </c>
      <c r="D88" s="204"/>
      <c r="E88" s="205"/>
      <c r="F88" s="207"/>
      <c r="G88" s="209"/>
    </row>
    <row r="89" spans="1:7" s="41" customFormat="1" ht="13.5" customHeight="1">
      <c r="A89" s="18">
        <v>41</v>
      </c>
      <c r="B89" s="39"/>
      <c r="C89" s="40" t="s">
        <v>164</v>
      </c>
      <c r="D89" s="202" t="str">
        <f>'《事業所記入》評価票（項目№１～５５）'!D89:E90</f>
        <v>本社の管理栄養士の作るレシピに沿って作っています。</v>
      </c>
      <c r="E89" s="203"/>
      <c r="F89" s="183"/>
      <c r="G89" s="183"/>
    </row>
    <row r="90" spans="1:7" s="41" customFormat="1" ht="54" customHeight="1">
      <c r="A90" s="42"/>
      <c r="B90" s="43"/>
      <c r="C90" s="44" t="s">
        <v>165</v>
      </c>
      <c r="D90" s="204"/>
      <c r="E90" s="205"/>
      <c r="F90" s="184"/>
      <c r="G90" s="184"/>
    </row>
    <row r="91" spans="1:7" s="41" customFormat="1" ht="13.5" customHeight="1">
      <c r="A91" s="18">
        <v>42</v>
      </c>
      <c r="B91" s="39"/>
      <c r="C91" s="40" t="s">
        <v>166</v>
      </c>
      <c r="D91" s="202" t="str">
        <f>'《事業所記入》評価票（項目№１～５５）'!D91:E92</f>
        <v>それぞれの方に声かけをして、見守りや介助が必要な方には、見守りや介助を行っている。</v>
      </c>
      <c r="E91" s="203"/>
      <c r="F91" s="183"/>
      <c r="G91" s="183"/>
    </row>
    <row r="92" spans="1:7" s="41" customFormat="1" ht="54" customHeight="1">
      <c r="A92" s="42"/>
      <c r="B92" s="43"/>
      <c r="C92" s="44" t="s">
        <v>167</v>
      </c>
      <c r="D92" s="204"/>
      <c r="E92" s="205"/>
      <c r="F92" s="184"/>
      <c r="G92" s="184"/>
    </row>
    <row r="93" spans="1:7" s="41" customFormat="1" ht="13.5" customHeight="1">
      <c r="A93" s="18">
        <v>43</v>
      </c>
      <c r="B93" s="39" t="s">
        <v>168</v>
      </c>
      <c r="C93" s="40" t="s">
        <v>169</v>
      </c>
      <c r="D93" s="202" t="str">
        <f>'《事業所記入》評価票（項目№１～５５）'!D93:E94</f>
        <v>それぞれの排泄パターンを把握して、失敗も多いが出来るだけトイレで排泄できるように支援している。</v>
      </c>
      <c r="E93" s="203"/>
      <c r="F93" s="206"/>
      <c r="G93" s="208"/>
    </row>
    <row r="94" spans="1:7" s="41" customFormat="1" ht="54" customHeight="1">
      <c r="A94" s="42"/>
      <c r="B94" s="43"/>
      <c r="C94" s="44" t="s">
        <v>170</v>
      </c>
      <c r="D94" s="204"/>
      <c r="E94" s="205"/>
      <c r="F94" s="207"/>
      <c r="G94" s="209"/>
    </row>
    <row r="95" spans="1:7" s="41" customFormat="1" ht="13.5" customHeight="1">
      <c r="A95" s="18">
        <v>44</v>
      </c>
      <c r="B95" s="39"/>
      <c r="C95" s="40" t="s">
        <v>171</v>
      </c>
      <c r="D95" s="202" t="str">
        <f>'《事業所記入》評価票（項目№１～５５）'!D95:E96</f>
        <v>ほぼ排便の把握は出来ているが、最近は薬に頼ることが増えている。</v>
      </c>
      <c r="E95" s="203"/>
      <c r="F95" s="183"/>
      <c r="G95" s="183"/>
    </row>
    <row r="96" spans="1:7" s="41" customFormat="1" ht="54" customHeight="1">
      <c r="A96" s="42"/>
      <c r="B96" s="43"/>
      <c r="C96" s="44" t="s">
        <v>172</v>
      </c>
      <c r="D96" s="204"/>
      <c r="E96" s="205"/>
      <c r="F96" s="184"/>
      <c r="G96" s="184"/>
    </row>
    <row r="97" spans="1:7" s="41" customFormat="1" ht="13.5" customHeight="1">
      <c r="A97" s="18">
        <v>45</v>
      </c>
      <c r="B97" s="39" t="s">
        <v>173</v>
      </c>
      <c r="C97" s="40" t="s">
        <v>174</v>
      </c>
      <c r="D97" s="202" t="str">
        <f>'《事業所記入》評価票（項目№１～５５）'!D97:E98</f>
        <v>最低週2回の入浴を行うようにしているが、拒否が多く確保できないご利用者も居られる。</v>
      </c>
      <c r="E97" s="203"/>
      <c r="F97" s="206"/>
      <c r="G97" s="208"/>
    </row>
    <row r="98" spans="1:7" s="41" customFormat="1" ht="54" customHeight="1">
      <c r="A98" s="42"/>
      <c r="B98" s="43"/>
      <c r="C98" s="44" t="s">
        <v>175</v>
      </c>
      <c r="D98" s="204"/>
      <c r="E98" s="205"/>
      <c r="F98" s="207"/>
      <c r="G98" s="209"/>
    </row>
    <row r="99" spans="1:7" s="41" customFormat="1" ht="13.5" customHeight="1">
      <c r="A99" s="18">
        <v>46</v>
      </c>
      <c r="B99" s="39"/>
      <c r="C99" s="40" t="s">
        <v>176</v>
      </c>
      <c r="D99" s="202" t="str">
        <f>'《事業所記入》評価票（項目№１～５５）'!D99:E100</f>
        <v>日中に出来るだけ起きていただいて、夜間に寝られるようにしている。就寝時間も特に決めずに眠くなったら寝られるようにしている。</v>
      </c>
      <c r="E99" s="203"/>
      <c r="F99" s="183"/>
      <c r="G99" s="183"/>
    </row>
    <row r="100" spans="1:7" s="41" customFormat="1" ht="54" customHeight="1">
      <c r="A100" s="42"/>
      <c r="B100" s="43"/>
      <c r="C100" s="44" t="s">
        <v>177</v>
      </c>
      <c r="D100" s="204"/>
      <c r="E100" s="205"/>
      <c r="F100" s="184"/>
      <c r="G100" s="184"/>
    </row>
    <row r="101" spans="1:7" s="41" customFormat="1" ht="13.5" customHeight="1">
      <c r="A101" s="18">
        <v>47</v>
      </c>
      <c r="B101" s="39"/>
      <c r="C101" s="40" t="s">
        <v>178</v>
      </c>
      <c r="D101" s="202" t="str">
        <f>'《事業所記入》評価票（項目№１～５５）'!D101:E102</f>
        <v>薬情は個人ファイルの中にあるので、各自が確認できるようになっている。</v>
      </c>
      <c r="E101" s="203"/>
      <c r="F101" s="183"/>
      <c r="G101" s="183"/>
    </row>
    <row r="102" spans="1:7" s="41" customFormat="1" ht="54" customHeight="1">
      <c r="A102" s="42"/>
      <c r="B102" s="43"/>
      <c r="C102" s="44" t="s">
        <v>179</v>
      </c>
      <c r="D102" s="204"/>
      <c r="E102" s="205"/>
      <c r="F102" s="184"/>
      <c r="G102" s="184"/>
    </row>
    <row r="103" spans="1:7" s="41" customFormat="1" ht="13.5" customHeight="1">
      <c r="A103" s="18">
        <v>48</v>
      </c>
      <c r="B103" s="39"/>
      <c r="C103" s="40" t="s">
        <v>180</v>
      </c>
      <c r="D103" s="202" t="str">
        <f>'《事業所記入》評価票（項目№１～５５）'!D103:E104</f>
        <v>その人が好きなこと出来ることは、出来るだけ手伝っていただいています。</v>
      </c>
      <c r="E103" s="203"/>
      <c r="F103" s="183"/>
      <c r="G103" s="183"/>
    </row>
    <row r="104" spans="1:7" s="41" customFormat="1" ht="54" customHeight="1">
      <c r="A104" s="42"/>
      <c r="B104" s="43"/>
      <c r="C104" s="44" t="s">
        <v>181</v>
      </c>
      <c r="D104" s="204"/>
      <c r="E104" s="205"/>
      <c r="F104" s="184"/>
      <c r="G104" s="184"/>
    </row>
    <row r="105" spans="1:7" s="41" customFormat="1" ht="13.5" customHeight="1">
      <c r="A105" s="18">
        <v>49</v>
      </c>
      <c r="B105" s="39" t="s">
        <v>182</v>
      </c>
      <c r="C105" s="40" t="s">
        <v>183</v>
      </c>
      <c r="D105" s="202" t="str">
        <f>'《事業所記入》評価票（項目№１～５５）'!D105:E106</f>
        <v>職員不足、車の問題等もありなかなか外出が出来ていない。</v>
      </c>
      <c r="E105" s="203"/>
      <c r="F105" s="206"/>
      <c r="G105" s="208"/>
    </row>
    <row r="106" spans="1:7" s="41" customFormat="1" ht="69" customHeight="1">
      <c r="A106" s="42"/>
      <c r="B106" s="43"/>
      <c r="C106" s="44" t="s">
        <v>184</v>
      </c>
      <c r="D106" s="204"/>
      <c r="E106" s="205"/>
      <c r="F106" s="207"/>
      <c r="G106" s="209"/>
    </row>
    <row r="107" spans="1:7" s="41" customFormat="1" ht="13.5" customHeight="1">
      <c r="A107" s="18">
        <v>50</v>
      </c>
      <c r="B107" s="39"/>
      <c r="C107" s="40" t="s">
        <v>185</v>
      </c>
      <c r="D107" s="202" t="str">
        <f>'《事業所記入》評価票（項目№１～５５）'!D107:E108</f>
        <v>会社方針で基本的にはお金はお預かりしています。（金銭事故防止のため）</v>
      </c>
      <c r="E107" s="203"/>
      <c r="F107" s="183"/>
      <c r="G107" s="183"/>
    </row>
    <row r="108" spans="1:7" s="41" customFormat="1" ht="54" customHeight="1">
      <c r="A108" s="42"/>
      <c r="B108" s="43"/>
      <c r="C108" s="44" t="s">
        <v>186</v>
      </c>
      <c r="D108" s="204"/>
      <c r="E108" s="205"/>
      <c r="F108" s="184"/>
      <c r="G108" s="184"/>
    </row>
    <row r="109" spans="1:7" s="41" customFormat="1" ht="13.5" customHeight="1">
      <c r="A109" s="18">
        <v>51</v>
      </c>
      <c r="B109" s="39"/>
      <c r="C109" s="40" t="s">
        <v>187</v>
      </c>
      <c r="D109" s="202" t="str">
        <f>'《事業所記入》評価票（項目№１～５５）'!D109:E110</f>
        <v>何人かは携帯電話を持っておられ、直接手紙が来る方も居られます。
電話も掛けたい時はいつでもどうぞ（相手が迷惑でなければ）</v>
      </c>
      <c r="E109" s="203"/>
      <c r="F109" s="183"/>
      <c r="G109" s="183"/>
    </row>
    <row r="110" spans="1:7" s="41" customFormat="1" ht="54" customHeight="1">
      <c r="A110" s="42"/>
      <c r="B110" s="43"/>
      <c r="C110" s="44" t="s">
        <v>188</v>
      </c>
      <c r="D110" s="204"/>
      <c r="E110" s="205"/>
      <c r="F110" s="184"/>
      <c r="G110" s="184"/>
    </row>
    <row r="111" spans="1:7" s="41" customFormat="1" ht="13.5" customHeight="1">
      <c r="A111" s="18">
        <v>52</v>
      </c>
      <c r="B111" s="39" t="s">
        <v>189</v>
      </c>
      <c r="C111" s="40" t="s">
        <v>190</v>
      </c>
      <c r="D111" s="202" t="str">
        <f>'《事業所記入》評価票（項目№１～５５）'!D111:E112</f>
        <v>不快な刺激はないようにしています。
飾り物等は無理やり作らないようにしています。</v>
      </c>
      <c r="E111" s="203"/>
      <c r="F111" s="206"/>
      <c r="G111" s="208"/>
    </row>
    <row r="112" spans="1:7" s="41" customFormat="1" ht="66.75" customHeight="1">
      <c r="A112" s="42"/>
      <c r="B112" s="43"/>
      <c r="C112" s="44" t="s">
        <v>191</v>
      </c>
      <c r="D112" s="204"/>
      <c r="E112" s="205"/>
      <c r="F112" s="207"/>
      <c r="G112" s="209"/>
    </row>
    <row r="113" spans="1:7" s="41" customFormat="1" ht="13.5" customHeight="1">
      <c r="A113" s="18">
        <v>53</v>
      </c>
      <c r="B113" s="39"/>
      <c r="C113" s="40" t="s">
        <v>192</v>
      </c>
      <c r="D113" s="202" t="str">
        <f>'《事業所記入》評価票（項目№１～５５）'!D113:E114</f>
        <v>それぞれの方に好きな場所があるようです。</v>
      </c>
      <c r="E113" s="203"/>
      <c r="F113" s="183"/>
      <c r="G113" s="183"/>
    </row>
    <row r="114" spans="1:7" s="41" customFormat="1" ht="54" customHeight="1">
      <c r="A114" s="42"/>
      <c r="B114" s="43"/>
      <c r="C114" s="44" t="s">
        <v>193</v>
      </c>
      <c r="D114" s="204"/>
      <c r="E114" s="205"/>
      <c r="F114" s="184"/>
      <c r="G114" s="184"/>
    </row>
    <row r="115" spans="1:7" s="41" customFormat="1" ht="13.5" customHeight="1">
      <c r="A115" s="18">
        <v>54</v>
      </c>
      <c r="B115" s="39" t="s">
        <v>194</v>
      </c>
      <c r="C115" s="40" t="s">
        <v>195</v>
      </c>
      <c r="D115" s="202" t="str">
        <f>'《事業所記入》評価票（項目№１～５５）'!D115:E116</f>
        <v>基本的に何を持ってきてもらってもかまいません。
こだわりの方や何にも要らないといわれる方も居られます。</v>
      </c>
      <c r="E115" s="203"/>
      <c r="F115" s="206"/>
      <c r="G115" s="208"/>
    </row>
    <row r="116" spans="1:7" s="41" customFormat="1" ht="54" customHeight="1">
      <c r="A116" s="42"/>
      <c r="B116" s="43"/>
      <c r="C116" s="44" t="s">
        <v>196</v>
      </c>
      <c r="D116" s="204"/>
      <c r="E116" s="205"/>
      <c r="F116" s="207"/>
      <c r="G116" s="209"/>
    </row>
    <row r="117" spans="1:7" s="41" customFormat="1" ht="13.5" customHeight="1">
      <c r="A117" s="18">
        <v>55</v>
      </c>
      <c r="B117" s="39"/>
      <c r="C117" s="47" t="s">
        <v>197</v>
      </c>
      <c r="D117" s="202" t="str">
        <f>'《事業所記入》評価票（項目№１～５５）'!D117:E118</f>
        <v>集団生活ですので、他のご利用者に迷惑さえなければ何をされてもかまいません。</v>
      </c>
      <c r="E117" s="203"/>
      <c r="F117" s="183"/>
      <c r="G117" s="183"/>
    </row>
    <row r="118" spans="1:7" s="41" customFormat="1" ht="54" customHeight="1">
      <c r="A118" s="42"/>
      <c r="B118" s="43"/>
      <c r="C118" s="44" t="s">
        <v>198</v>
      </c>
      <c r="D118" s="204"/>
      <c r="E118" s="205"/>
      <c r="F118" s="184"/>
      <c r="G118" s="184"/>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A3:A4"/>
    <mergeCell ref="B3:B4"/>
    <mergeCell ref="C3:C4"/>
    <mergeCell ref="D3:E3"/>
    <mergeCell ref="F3:G3"/>
    <mergeCell ref="D4:E4"/>
  </mergeCells>
  <dataValidations count="1">
    <dataValidation allowBlank="1" showInputMessage="1" showErrorMessage="1" imeMode="hiragana" sqref="D115:G116 F12:G17 D111:G112 D54:E65 F24:G27 D68:E71 D6:E33 D45:G46 D52:G53 D66:G67 D47:E50 D72:G73 D76:G77 D79:G80 D87:G88 D105:G106 D97:G98 D93:G94 D74:E75 F6:G9 D35:E44 D81:E86 D89:E92 D95:E96 D99:E104 D107:E110 D113:E114 D117:E118"/>
  </dataValidations>
  <printOptions horizontalCentered="1"/>
  <pageMargins left="0.2362204724409449" right="0.35433070866141736" top="0.4724409448818898" bottom="0.5118110236220472" header="0.31496062992125984" footer="0.35433070866141736"/>
  <pageSetup firstPageNumber="1" useFirstPageNumber="1" horizontalDpi="600" verticalDpi="600" orientation="landscape" paperSize="9" r:id="rId1"/>
  <headerFooter alignWithMargins="0">
    <oddFooter>&amp;C&amp;P</oddFooter>
  </headerFooter>
  <rowBreaks count="8" manualBreakCount="8">
    <brk id="19" max="6" man="1"/>
    <brk id="33" max="6" man="1"/>
    <brk id="48" max="6" man="1"/>
    <brk id="63" max="6" man="1"/>
    <brk id="77" max="6" man="1"/>
    <brk id="92" max="6" man="1"/>
    <brk id="106" max="6" man="1"/>
    <brk id="118" max="6" man="1"/>
  </rowBreaks>
</worksheet>
</file>

<file path=xl/worksheets/sheet7.xml><?xml version="1.0" encoding="utf-8"?>
<worksheet xmlns="http://schemas.openxmlformats.org/spreadsheetml/2006/main" xmlns:r="http://schemas.openxmlformats.org/officeDocument/2006/relationships">
  <dimension ref="A1:G12"/>
  <sheetViews>
    <sheetView view="pageBreakPreview" zoomScaleNormal="85" zoomScaleSheetLayoutView="100" zoomScalePageLayoutView="0" workbookViewId="0" topLeftCell="A1">
      <selection activeCell="C9" sqref="C9"/>
    </sheetView>
  </sheetViews>
  <sheetFormatPr defaultColWidth="46.25390625" defaultRowHeight="13.5"/>
  <cols>
    <col min="1" max="2" width="5.125" style="213" customWidth="1"/>
    <col min="3" max="3" width="42.25390625" style="213" customWidth="1"/>
    <col min="4" max="4" width="39.50390625" style="213" customWidth="1"/>
    <col min="5" max="5" width="42.00390625" style="235" customWidth="1"/>
    <col min="6" max="6" width="9.625" style="213" customWidth="1"/>
    <col min="7" max="16384" width="46.25390625" style="213" customWidth="1"/>
  </cols>
  <sheetData>
    <row r="1" spans="1:6" ht="21.75" customHeight="1">
      <c r="A1" s="63" t="s">
        <v>401</v>
      </c>
      <c r="B1" s="63"/>
      <c r="C1" s="210"/>
      <c r="D1" s="211"/>
      <c r="E1" s="212" t="s">
        <v>402</v>
      </c>
      <c r="F1" s="211"/>
    </row>
    <row r="2" spans="1:6" ht="21.75" customHeight="1">
      <c r="A2" s="214" t="s">
        <v>403</v>
      </c>
      <c r="B2" s="215"/>
      <c r="C2" s="215"/>
      <c r="D2" s="211"/>
      <c r="E2" s="216" t="s">
        <v>404</v>
      </c>
      <c r="F2" s="211"/>
    </row>
    <row r="3" spans="1:6" ht="6" customHeight="1">
      <c r="A3" s="215"/>
      <c r="B3" s="215"/>
      <c r="C3" s="215"/>
      <c r="D3" s="211"/>
      <c r="E3" s="217"/>
      <c r="F3" s="211"/>
    </row>
    <row r="4" spans="1:7" ht="54.75" customHeight="1">
      <c r="A4" s="218" t="s">
        <v>405</v>
      </c>
      <c r="B4" s="218"/>
      <c r="C4" s="218"/>
      <c r="D4" s="218"/>
      <c r="E4" s="218"/>
      <c r="F4" s="218"/>
      <c r="G4" s="219"/>
    </row>
    <row r="5" spans="1:6" ht="23.25" customHeight="1">
      <c r="A5" s="133" t="s">
        <v>406</v>
      </c>
      <c r="B5" s="134"/>
      <c r="C5" s="134"/>
      <c r="D5" s="134"/>
      <c r="E5" s="134"/>
      <c r="F5" s="135"/>
    </row>
    <row r="6" spans="1:6" ht="42" customHeight="1" thickBot="1">
      <c r="A6" s="220" t="s">
        <v>407</v>
      </c>
      <c r="B6" s="220" t="s">
        <v>408</v>
      </c>
      <c r="C6" s="221" t="s">
        <v>409</v>
      </c>
      <c r="D6" s="221" t="s">
        <v>410</v>
      </c>
      <c r="E6" s="221" t="s">
        <v>411</v>
      </c>
      <c r="F6" s="222" t="s">
        <v>412</v>
      </c>
    </row>
    <row r="7" spans="1:6" ht="79.5" customHeight="1" thickTop="1">
      <c r="A7" s="223">
        <v>1</v>
      </c>
      <c r="B7" s="224">
        <v>49</v>
      </c>
      <c r="C7" s="225" t="s">
        <v>413</v>
      </c>
      <c r="D7" s="225" t="s">
        <v>414</v>
      </c>
      <c r="E7" s="225" t="s">
        <v>415</v>
      </c>
      <c r="F7" s="226" t="s">
        <v>416</v>
      </c>
    </row>
    <row r="8" spans="1:6" ht="79.5" customHeight="1">
      <c r="A8" s="227">
        <v>2</v>
      </c>
      <c r="B8" s="228">
        <v>4</v>
      </c>
      <c r="C8" s="229" t="s">
        <v>417</v>
      </c>
      <c r="D8" s="229" t="s">
        <v>418</v>
      </c>
      <c r="E8" s="229" t="s">
        <v>419</v>
      </c>
      <c r="F8" s="230" t="s">
        <v>420</v>
      </c>
    </row>
    <row r="9" spans="1:6" ht="79.5" customHeight="1">
      <c r="A9" s="227">
        <v>3</v>
      </c>
      <c r="B9" s="228">
        <v>26</v>
      </c>
      <c r="C9" s="229" t="s">
        <v>421</v>
      </c>
      <c r="D9" s="229" t="s">
        <v>422</v>
      </c>
      <c r="E9" s="229" t="s">
        <v>423</v>
      </c>
      <c r="F9" s="230" t="s">
        <v>424</v>
      </c>
    </row>
    <row r="10" spans="1:6" ht="79.5" customHeight="1">
      <c r="A10" s="227">
        <v>4</v>
      </c>
      <c r="B10" s="228"/>
      <c r="C10" s="229"/>
      <c r="D10" s="229"/>
      <c r="E10" s="229"/>
      <c r="F10" s="230" t="s">
        <v>425</v>
      </c>
    </row>
    <row r="11" spans="1:6" ht="79.5" customHeight="1">
      <c r="A11" s="231">
        <v>5</v>
      </c>
      <c r="B11" s="232"/>
      <c r="C11" s="233"/>
      <c r="D11" s="233"/>
      <c r="E11" s="233"/>
      <c r="F11" s="230" t="s">
        <v>426</v>
      </c>
    </row>
    <row r="12" ht="13.5">
      <c r="B12" s="234" t="s">
        <v>427</v>
      </c>
    </row>
  </sheetData>
  <sheetProtection/>
  <mergeCells count="2">
    <mergeCell ref="A4:F4"/>
    <mergeCell ref="A5:F5"/>
  </mergeCells>
  <printOptions horizontalCentered="1"/>
  <pageMargins left="0.31496062992125984" right="0.31496062992125984" top="0.5118110236220472" bottom="0.4330708661417323" header="0.31496062992125984" footer="0.275590551181102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chu3pyou</cp:lastModifiedBy>
  <cp:lastPrinted>2011-12-28T02:08:29Z</cp:lastPrinted>
  <dcterms:created xsi:type="dcterms:W3CDTF">2009-02-07T10:22:24Z</dcterms:created>
  <dcterms:modified xsi:type="dcterms:W3CDTF">2011-12-28T02:08:47Z</dcterms:modified>
  <cp:category/>
  <cp:version/>
  <cp:contentType/>
  <cp:contentStatus/>
</cp:coreProperties>
</file>